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Departamento de Licitacoes - LICITACAO\LICITAÇÃO\5. LICITAÇÕES 2025\2. PREGÃO\47. RP recapagem de pneus LOTE AMPLA\"/>
    </mc:Choice>
  </mc:AlternateContent>
  <xr:revisionPtr revIDLastSave="0" documentId="13_ncr:1_{1261AAB2-CD69-4FDB-B666-A51BA6D039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7" i="1" l="1"/>
  <c r="I148" i="1"/>
  <c r="I146" i="1"/>
  <c r="I141" i="1"/>
  <c r="I142" i="1"/>
  <c r="I140" i="1"/>
  <c r="I135" i="1"/>
  <c r="I136" i="1"/>
  <c r="I134" i="1"/>
  <c r="I129" i="1"/>
  <c r="I130" i="1"/>
  <c r="I128" i="1"/>
  <c r="I124" i="1"/>
  <c r="I123" i="1"/>
  <c r="I119" i="1"/>
  <c r="I118" i="1"/>
  <c r="I113" i="1"/>
  <c r="I114" i="1"/>
  <c r="I112" i="1"/>
  <c r="I107" i="1"/>
  <c r="I108" i="1"/>
  <c r="I106" i="1"/>
  <c r="I101" i="1"/>
  <c r="I102" i="1"/>
  <c r="I100" i="1"/>
  <c r="I95" i="1"/>
  <c r="I96" i="1"/>
  <c r="I94" i="1"/>
  <c r="I90" i="1"/>
  <c r="I89" i="1"/>
  <c r="I88" i="1"/>
  <c r="I83" i="1"/>
  <c r="I84" i="1"/>
  <c r="I82" i="1"/>
  <c r="I75" i="1"/>
  <c r="I76" i="1"/>
  <c r="I77" i="1"/>
  <c r="I78" i="1"/>
  <c r="I74" i="1"/>
  <c r="I69" i="1"/>
  <c r="I70" i="1"/>
  <c r="I68" i="1"/>
  <c r="I63" i="1"/>
  <c r="I64" i="1"/>
  <c r="I62" i="1"/>
  <c r="I57" i="1"/>
  <c r="I58" i="1"/>
  <c r="I56" i="1"/>
  <c r="I51" i="1"/>
  <c r="I52" i="1"/>
  <c r="I50" i="1"/>
  <c r="I45" i="1"/>
  <c r="I46" i="1"/>
  <c r="I44" i="1"/>
  <c r="I39" i="1"/>
  <c r="I40" i="1"/>
  <c r="I38" i="1"/>
  <c r="I33" i="1"/>
  <c r="I34" i="1"/>
  <c r="I32" i="1"/>
  <c r="I27" i="1"/>
  <c r="I28" i="1"/>
  <c r="I26" i="1"/>
  <c r="I21" i="1"/>
  <c r="I22" i="1"/>
  <c r="I20" i="1"/>
  <c r="H71" i="1" l="1"/>
  <c r="H79" i="1"/>
  <c r="H137" i="1"/>
  <c r="H53" i="1"/>
  <c r="H115" i="1"/>
  <c r="H131" i="1"/>
  <c r="H41" i="1"/>
  <c r="H29" i="1"/>
  <c r="H149" i="1"/>
  <c r="H143" i="1"/>
  <c r="H125" i="1"/>
  <c r="H120" i="1"/>
  <c r="H109" i="1"/>
  <c r="H103" i="1"/>
  <c r="H97" i="1"/>
  <c r="H91" i="1"/>
  <c r="H85" i="1"/>
  <c r="H65" i="1"/>
  <c r="H59" i="1"/>
  <c r="H47" i="1"/>
  <c r="H35" i="1"/>
  <c r="H23" i="1"/>
</calcChain>
</file>

<file path=xl/sharedStrings.xml><?xml version="1.0" encoding="utf-8"?>
<sst xmlns="http://schemas.openxmlformats.org/spreadsheetml/2006/main" count="371" uniqueCount="84">
  <si>
    <t>Razão Social:</t>
  </si>
  <si>
    <t>Endereço:</t>
  </si>
  <si>
    <t>CNPJ:</t>
  </si>
  <si>
    <t>Telefone:</t>
  </si>
  <si>
    <t>E-mail:</t>
  </si>
  <si>
    <t>Agência:</t>
  </si>
  <si>
    <t>Conta Bancária nº:</t>
  </si>
  <si>
    <t>Banco:</t>
  </si>
  <si>
    <t>LOTE</t>
  </si>
  <si>
    <t>ITEM</t>
  </si>
  <si>
    <t>QTD</t>
  </si>
  <si>
    <t>UN</t>
  </si>
  <si>
    <t>COD. PMCV</t>
  </si>
  <si>
    <t>DESCRIÇÃO</t>
  </si>
  <si>
    <t>VALOR UNITÁRIO PROPOSTO R$</t>
  </si>
  <si>
    <t>RECAPAGEM A FRIO PNEU 750 X 16 - 12 LONAS BORRACHUDO</t>
  </si>
  <si>
    <t>VULCANIZACAO</t>
  </si>
  <si>
    <t>CONSERTO NA RECAPAGEM, TIPOS: C02, CO3, C04, C05, C06.</t>
  </si>
  <si>
    <t>VALOR TOTAL ESTIMADO DO LOTE 01</t>
  </si>
  <si>
    <t>RECAPAGEM A FRIO PNEU 900 X 20 - 14 LONAS BORRACHUDO</t>
  </si>
  <si>
    <t>CONSERTO NA RECAPAGEM, TIPOS: VD01, VD02, VD03, VD04, VD05, VD6, VD08.</t>
  </si>
  <si>
    <t>VALOR TOTAL ESTIMADO DO LOTE 02</t>
  </si>
  <si>
    <t>RECAPAGEM A FRIO PNEU 1000 X 20 - 16 LONAS BORRACHUDO</t>
  </si>
  <si>
    <t>CONSERTO NA RECAPAGEM, TIPOS:  VD01, VD02, VD03, VD04, VD05</t>
  </si>
  <si>
    <t>VALOR TOTAL ESTIMADO DO LOTE 03</t>
  </si>
  <si>
    <t>RECAPAGEM A FRIO PNEU 1100 X 22 - 16 LONAS BORRACHUDO</t>
  </si>
  <si>
    <t>CONSERTO NA RECAPAGEM CR20, CR40 CR42.</t>
  </si>
  <si>
    <t>VALOR TOTAL ESTIMADO DO LOTE 04</t>
  </si>
  <si>
    <t>RECAUCHUTAGEM DE PNEU 17.5 X 25 16 LONAS BORRACHUDO</t>
  </si>
  <si>
    <t>CONSERTO NA RECAPAGEM, TIPOS:  VD01, VD02, VD03, VD04, VD05, VD06, VD8, VD09, VD010.</t>
  </si>
  <si>
    <t>VALOR TOTAL ESTIMADO DO LOTE 05</t>
  </si>
  <si>
    <t>RECAPAGEM DE PNEU 1000 X 20 - 16 LONAS MISTO</t>
  </si>
  <si>
    <t>VALOR TOTAL ESTIMADO DO LOTE 06</t>
  </si>
  <si>
    <t>RECAUCHUTAGEM DE PNEU 1400 X 24 - 16 LONAS BORRACHUDO</t>
  </si>
  <si>
    <t>VALOR TOTAL ESTIMADO DO LOTE 07</t>
  </si>
  <si>
    <t>RECAUCHUTAGEM DE PNEU 19.5 R24 - BORRACHUDO - RETROESCAVADEIRA</t>
  </si>
  <si>
    <t>VALOR TOTAL ESTIMADO DO LOTE 08</t>
  </si>
  <si>
    <t>RECAUCHUTAGEM DE PNEU 12.5 X 80 - 18 LONAS - BORRACHUDO</t>
  </si>
  <si>
    <t>VALOR TOTAL ESTIMADO DO LOTE 09</t>
  </si>
  <si>
    <t>RECAUCHUTAGEM DE PNEU 900 X 16 - AGRICOLA</t>
  </si>
  <si>
    <t>CONSERTO NA RECAPAGEM PEQUENO</t>
  </si>
  <si>
    <t>CONSERTO NA RECAPAGEM MEDIO</t>
  </si>
  <si>
    <t>CONSERTO NA RECAPAGEM GRANDE</t>
  </si>
  <si>
    <t>VALOR TOTAL ESTIMADO DO LOTE 10</t>
  </si>
  <si>
    <t>RECAPAGEM A FRIO PNEU 215/75 R17.5 - BORRACHUDO</t>
  </si>
  <si>
    <t>VALOR TOTAL ESTIMADO DO LOTE 11</t>
  </si>
  <si>
    <t>RECAPAGEM A FRIO PNEU 1000 R20 RADIAL BORRACHUDO</t>
  </si>
  <si>
    <t>VALOR TOTAL ESTIMADO DO LOTE 12</t>
  </si>
  <si>
    <t>RECAUCHUTAGEM DE PNEU 23.1 X 26 - ROLO COMPACTADOR</t>
  </si>
  <si>
    <t>VALOR TOTAL ESTIMADO DO LOTE 13</t>
  </si>
  <si>
    <t>RECAPAGEM A FRIO DE PNEU 275/80 R22.5, 16 LONAS BORRACHUDO USO MISTO</t>
  </si>
  <si>
    <t>CONSERTO NA RECAPAGEM, TIPOS: CR20, CR40, CR42, CR44, CR46.</t>
  </si>
  <si>
    <t>RECAPAGEM A FRIO DE PNEU 295/80 R 22.5 16 LONAS, LISO</t>
  </si>
  <si>
    <t>RECAPAGEM A FRIO DE PNEU 900 R20, 16 LONAS BORRACHUDO</t>
  </si>
  <si>
    <t>RECAPAGEM A QUENTE DE PNEU 12.4 X 24 - BORRACHUDO - AGRICOLA</t>
  </si>
  <si>
    <t>CONSERTO NA RECAPAGEM, TIPOS:  VD04, VD05, VD06, VD08, VD09, VD010.</t>
  </si>
  <si>
    <t>RECAPAGEM A QUENTE DE PNEU 18.4 X 30 - BORRACHUDO - AGRICOLA</t>
  </si>
  <si>
    <t>RECAPAGEM A FRIO DE PNEU 295/80 R 22,5 16 LONAS, BORRACHUDO</t>
  </si>
  <si>
    <t>RECAPAGEM A FRIO DE PNEU 235/75 X 17,5, BORRACHUDO</t>
  </si>
  <si>
    <t>CONSERTO NA RECAPAGEM CR20</t>
  </si>
  <si>
    <t>VALOR MÁXIMO UNITÁRIO R$</t>
  </si>
  <si>
    <t>VALOR TOTAL ESTIMADO R$</t>
  </si>
  <si>
    <t>VALOR TOTAL ESTIMADO DO LOTE 14</t>
  </si>
  <si>
    <t>VALOR TOTAL ESTIMADO DO LOTE 15</t>
  </si>
  <si>
    <t>VALOR TOTAL ESTIMADO DO LOTE 16</t>
  </si>
  <si>
    <t>VALOR TOTAL ESTIMADO DO LOTE 22</t>
  </si>
  <si>
    <t>VALOR TOTAL ESTIMADO DO LOTE 21</t>
  </si>
  <si>
    <t>VALOR TOTAL ESTIMADO DO LOTE 20</t>
  </si>
  <si>
    <t>VALOR TOTAL ESTIMADO DO LOTE 19</t>
  </si>
  <si>
    <t>VALOR TOTAL ESTIMADO DO LOTE 18</t>
  </si>
  <si>
    <t>VALOR TOTAL ESTIMADO DO LOTE 17</t>
  </si>
  <si>
    <t>ANEXO IV</t>
  </si>
  <si>
    <t>Ao Pregoeiro do Município de Coronel Vivida – PR</t>
  </si>
  <si>
    <t>ATENÇÃO: ESTE MODELO DE PROPOSTA DEVERÁ SER PREENCHIDO PELO(S) LICITANTE(S) VENCEDOR(ES).</t>
  </si>
  <si>
    <t>Apresentamos nossa proposta de preços para fornecimento do(s) lote(s) abaixo detalhado(s):</t>
  </si>
  <si>
    <t>-Validade da proposta: 60 (sessenta) dias.</t>
  </si>
  <si>
    <t>-Prazo de entrega: Conforme Edital.</t>
  </si>
  <si>
    <t>-Nos valores propostos estão inclusos todos os custos operacionais, encargos previdenciários, trabalhistas, tributários, comerciais, fretes e carretos, e quaisquer outros que incidam direta ou indiretamente na execução do serviço de forma que o objeto do certame não tenha ônus para o Município de Coronel Vivida.</t>
  </si>
  <si>
    <t>Local e Data.</t>
  </si>
  <si>
    <t>Nome a assinatura do representante legal</t>
  </si>
  <si>
    <t xml:space="preserve"> PROPOSTA DE PREÇOS ATUALIZADA</t>
  </si>
  <si>
    <t>PREGÃO ELETRÔNICO Nº 47/2025</t>
  </si>
  <si>
    <t xml:space="preserve">RECAUCHUTAGEM DE PNEU RADIAL 17.5R25 24 LONAS BORRACHUDO </t>
  </si>
  <si>
    <t xml:space="preserve">RECAUCHUTAGEM DE PNEU RADIAL 1400R24 - 24 LONAS BORRACHUDO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</si>
</sst>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C00000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4" fontId="0" fillId="0" borderId="0" xfId="0" applyNumberFormat="1" applyProtection="1"/>
    <xf numFmtId="4" fontId="0" fillId="0" borderId="0" xfId="0" applyNumberForma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6" fillId="4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/>
    </xf>
    <xf numFmtId="0" fontId="0" fillId="2" borderId="1" xfId="0" applyFill="1" applyBorder="1" applyProtection="1"/>
    <xf numFmtId="4" fontId="0" fillId="2" borderId="1" xfId="0" applyNumberFormat="1" applyFill="1" applyBorder="1" applyProtection="1"/>
    <xf numFmtId="4" fontId="0" fillId="2" borderId="1" xfId="0" applyNumberForma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/>
    </xf>
    <xf numFmtId="4" fontId="1" fillId="0" borderId="3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2"/>
  <sheetViews>
    <sheetView tabSelected="1" zoomScaleNormal="100" workbookViewId="0">
      <selection activeCell="M152" sqref="M152"/>
    </sheetView>
  </sheetViews>
  <sheetFormatPr defaultRowHeight="15" x14ac:dyDescent="0.25"/>
  <cols>
    <col min="1" max="1" width="7.28515625" style="11" bestFit="1" customWidth="1"/>
    <col min="2" max="2" width="6.5703125" style="11" customWidth="1"/>
    <col min="3" max="3" width="6.140625" style="11" customWidth="1"/>
    <col min="4" max="4" width="5.7109375" style="11" customWidth="1"/>
    <col min="5" max="5" width="6" style="11" bestFit="1" customWidth="1"/>
    <col min="6" max="6" width="23" style="11" customWidth="1"/>
    <col min="7" max="7" width="10.28515625" style="12" bestFit="1" customWidth="1"/>
    <col min="8" max="8" width="10.7109375" style="13" customWidth="1"/>
    <col min="9" max="9" width="11.28515625" style="13" bestFit="1" customWidth="1"/>
    <col min="10" max="16384" width="9.140625" style="11"/>
  </cols>
  <sheetData>
    <row r="1" spans="1:11" ht="15.75" x14ac:dyDescent="0.25">
      <c r="A1" s="16" t="s">
        <v>71</v>
      </c>
      <c r="B1" s="16"/>
      <c r="C1" s="16"/>
      <c r="D1" s="16"/>
      <c r="E1" s="16"/>
      <c r="F1" s="16"/>
      <c r="G1" s="16"/>
      <c r="H1" s="16"/>
      <c r="I1" s="16"/>
      <c r="K1" s="17"/>
    </row>
    <row r="2" spans="1:11" ht="15.75" x14ac:dyDescent="0.25">
      <c r="A2" s="16" t="s">
        <v>81</v>
      </c>
      <c r="B2" s="16"/>
      <c r="C2" s="16"/>
      <c r="D2" s="16"/>
      <c r="E2" s="16"/>
      <c r="F2" s="16"/>
      <c r="G2" s="16"/>
      <c r="H2" s="16"/>
      <c r="I2" s="16"/>
    </row>
    <row r="3" spans="1:11" ht="15.75" x14ac:dyDescent="0.25">
      <c r="A3" s="18" t="s">
        <v>80</v>
      </c>
      <c r="B3" s="18"/>
      <c r="C3" s="18"/>
      <c r="D3" s="18"/>
      <c r="E3" s="18"/>
      <c r="F3" s="18"/>
      <c r="G3" s="18"/>
      <c r="H3" s="18"/>
      <c r="I3" s="18"/>
    </row>
    <row r="4" spans="1:11" ht="34.5" customHeight="1" x14ac:dyDescent="0.25">
      <c r="A4" s="19" t="s">
        <v>73</v>
      </c>
      <c r="B4" s="19"/>
      <c r="C4" s="19"/>
      <c r="D4" s="19"/>
      <c r="E4" s="19"/>
      <c r="F4" s="19"/>
      <c r="G4" s="19"/>
      <c r="H4" s="19"/>
      <c r="I4" s="19"/>
    </row>
    <row r="5" spans="1:11" ht="15.75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11" ht="15.75" x14ac:dyDescent="0.25">
      <c r="A6" s="10" t="s">
        <v>72</v>
      </c>
      <c r="B6" s="10"/>
      <c r="C6" s="10"/>
      <c r="D6" s="10"/>
      <c r="E6" s="10"/>
      <c r="F6" s="10"/>
      <c r="G6" s="10"/>
      <c r="H6" s="10"/>
      <c r="I6" s="10"/>
    </row>
    <row r="7" spans="1:11" ht="15.75" x14ac:dyDescent="0.25">
      <c r="A7" s="21"/>
      <c r="B7" s="22"/>
      <c r="C7" s="22"/>
      <c r="D7" s="22"/>
      <c r="E7" s="22"/>
      <c r="F7" s="22"/>
      <c r="G7" s="22"/>
      <c r="H7" s="22"/>
      <c r="I7" s="22"/>
    </row>
    <row r="8" spans="1:11" ht="15.75" x14ac:dyDescent="0.25">
      <c r="A8" s="15" t="s">
        <v>0</v>
      </c>
      <c r="B8" s="15"/>
      <c r="C8" s="6"/>
      <c r="D8" s="6"/>
      <c r="E8" s="6"/>
      <c r="F8" s="6"/>
      <c r="G8" s="6"/>
      <c r="H8" s="6"/>
      <c r="I8" s="6"/>
    </row>
    <row r="9" spans="1:11" ht="15.75" x14ac:dyDescent="0.25">
      <c r="A9" s="15" t="s">
        <v>2</v>
      </c>
      <c r="B9" s="6"/>
      <c r="C9" s="6"/>
      <c r="D9" s="6"/>
      <c r="E9" s="6"/>
      <c r="F9" s="6"/>
      <c r="G9" s="6"/>
      <c r="H9" s="6"/>
      <c r="I9" s="6"/>
    </row>
    <row r="10" spans="1:11" ht="15.75" x14ac:dyDescent="0.25">
      <c r="A10" s="15" t="s">
        <v>1</v>
      </c>
      <c r="B10" s="15"/>
      <c r="C10" s="6"/>
      <c r="D10" s="6"/>
      <c r="E10" s="6"/>
      <c r="F10" s="6"/>
      <c r="G10" s="6"/>
      <c r="H10" s="6"/>
      <c r="I10" s="6"/>
    </row>
    <row r="11" spans="1:11" ht="15.75" x14ac:dyDescent="0.25">
      <c r="A11" s="15" t="s">
        <v>3</v>
      </c>
      <c r="B11" s="15"/>
      <c r="C11" s="6"/>
      <c r="D11" s="6"/>
      <c r="E11" s="6"/>
      <c r="F11" s="6"/>
      <c r="G11" s="6"/>
      <c r="H11" s="6"/>
      <c r="I11" s="6"/>
    </row>
    <row r="12" spans="1:11" ht="15.75" x14ac:dyDescent="0.25">
      <c r="A12" s="15" t="s">
        <v>4</v>
      </c>
      <c r="B12" s="6"/>
      <c r="C12" s="6"/>
      <c r="D12" s="6"/>
      <c r="E12" s="6"/>
      <c r="F12" s="6"/>
      <c r="G12" s="6"/>
      <c r="H12" s="6"/>
      <c r="I12" s="6"/>
    </row>
    <row r="13" spans="1:11" ht="15.75" x14ac:dyDescent="0.25">
      <c r="A13" s="15" t="s">
        <v>5</v>
      </c>
      <c r="B13" s="15"/>
      <c r="C13" s="6"/>
      <c r="D13" s="6"/>
      <c r="E13" s="6"/>
      <c r="F13" s="6"/>
      <c r="G13" s="6"/>
      <c r="H13" s="6"/>
      <c r="I13" s="6"/>
    </row>
    <row r="14" spans="1:11" ht="15.75" x14ac:dyDescent="0.25">
      <c r="A14" s="14" t="s">
        <v>6</v>
      </c>
      <c r="B14" s="14"/>
      <c r="C14" s="14"/>
      <c r="D14" s="7"/>
      <c r="E14" s="7"/>
      <c r="F14" s="7"/>
      <c r="G14" s="7"/>
      <c r="H14" s="7"/>
      <c r="I14" s="7"/>
    </row>
    <row r="15" spans="1:11" ht="15.75" x14ac:dyDescent="0.25">
      <c r="A15" s="14" t="s">
        <v>7</v>
      </c>
      <c r="B15" s="7"/>
      <c r="C15" s="7"/>
      <c r="D15" s="7"/>
      <c r="E15" s="7"/>
      <c r="F15" s="7"/>
      <c r="G15" s="7"/>
      <c r="H15" s="7"/>
      <c r="I15" s="7"/>
    </row>
    <row r="16" spans="1:11" ht="15.75" x14ac:dyDescent="0.2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 x14ac:dyDescent="0.25">
      <c r="A17" s="8" t="s">
        <v>74</v>
      </c>
      <c r="B17" s="8"/>
      <c r="C17" s="8"/>
      <c r="D17" s="8"/>
      <c r="E17" s="8"/>
      <c r="F17" s="8"/>
      <c r="G17" s="8"/>
      <c r="H17" s="8"/>
      <c r="I17" s="8"/>
    </row>
    <row r="19" spans="1:9" ht="51" x14ac:dyDescent="0.25">
      <c r="A19" s="24" t="s">
        <v>8</v>
      </c>
      <c r="B19" s="24" t="s">
        <v>9</v>
      </c>
      <c r="C19" s="24" t="s">
        <v>10</v>
      </c>
      <c r="D19" s="24" t="s">
        <v>11</v>
      </c>
      <c r="E19" s="24" t="s">
        <v>12</v>
      </c>
      <c r="F19" s="24" t="s">
        <v>13</v>
      </c>
      <c r="G19" s="25" t="s">
        <v>60</v>
      </c>
      <c r="H19" s="25" t="s">
        <v>14</v>
      </c>
      <c r="I19" s="25" t="s">
        <v>61</v>
      </c>
    </row>
    <row r="20" spans="1:9" ht="38.25" x14ac:dyDescent="0.25">
      <c r="A20" s="26">
        <v>1</v>
      </c>
      <c r="B20" s="26">
        <v>1</v>
      </c>
      <c r="C20" s="26">
        <v>20</v>
      </c>
      <c r="D20" s="26" t="s">
        <v>11</v>
      </c>
      <c r="E20" s="26">
        <v>4713</v>
      </c>
      <c r="F20" s="26" t="s">
        <v>15</v>
      </c>
      <c r="G20" s="9">
        <v>585</v>
      </c>
      <c r="H20" s="4"/>
      <c r="I20" s="9">
        <f>C20*H20</f>
        <v>0</v>
      </c>
    </row>
    <row r="21" spans="1:9" x14ac:dyDescent="0.25">
      <c r="A21" s="26">
        <v>1</v>
      </c>
      <c r="B21" s="26">
        <v>2</v>
      </c>
      <c r="C21" s="26">
        <v>40</v>
      </c>
      <c r="D21" s="26" t="s">
        <v>11</v>
      </c>
      <c r="E21" s="26">
        <v>4899</v>
      </c>
      <c r="F21" s="26" t="s">
        <v>16</v>
      </c>
      <c r="G21" s="9">
        <v>200</v>
      </c>
      <c r="H21" s="4"/>
      <c r="I21" s="9">
        <f t="shared" ref="I21:I22" si="0">C21*H21</f>
        <v>0</v>
      </c>
    </row>
    <row r="22" spans="1:9" ht="38.25" x14ac:dyDescent="0.25">
      <c r="A22" s="26">
        <v>1</v>
      </c>
      <c r="B22" s="26">
        <v>3</v>
      </c>
      <c r="C22" s="26">
        <v>100</v>
      </c>
      <c r="D22" s="26" t="s">
        <v>11</v>
      </c>
      <c r="E22" s="26">
        <v>24585</v>
      </c>
      <c r="F22" s="26" t="s">
        <v>17</v>
      </c>
      <c r="G22" s="9">
        <v>80</v>
      </c>
      <c r="H22" s="4"/>
      <c r="I22" s="9">
        <f t="shared" si="0"/>
        <v>0</v>
      </c>
    </row>
    <row r="23" spans="1:9" x14ac:dyDescent="0.25">
      <c r="A23" s="27" t="s">
        <v>18</v>
      </c>
      <c r="B23" s="27"/>
      <c r="C23" s="27"/>
      <c r="D23" s="27"/>
      <c r="E23" s="27"/>
      <c r="F23" s="27"/>
      <c r="G23" s="27"/>
      <c r="H23" s="28">
        <f>SUM(I20:I22)</f>
        <v>0</v>
      </c>
      <c r="I23" s="28"/>
    </row>
    <row r="24" spans="1:9" ht="15.75" x14ac:dyDescent="0.25">
      <c r="A24" s="29"/>
      <c r="B24" s="30"/>
      <c r="C24" s="30"/>
      <c r="D24" s="30"/>
      <c r="E24" s="30"/>
      <c r="F24" s="30"/>
      <c r="G24" s="31"/>
      <c r="H24" s="32"/>
      <c r="I24" s="32"/>
    </row>
    <row r="25" spans="1:9" ht="51" x14ac:dyDescent="0.25">
      <c r="A25" s="24" t="s">
        <v>8</v>
      </c>
      <c r="B25" s="24" t="s">
        <v>9</v>
      </c>
      <c r="C25" s="24" t="s">
        <v>10</v>
      </c>
      <c r="D25" s="24" t="s">
        <v>11</v>
      </c>
      <c r="E25" s="24" t="s">
        <v>12</v>
      </c>
      <c r="F25" s="24" t="s">
        <v>13</v>
      </c>
      <c r="G25" s="25" t="s">
        <v>60</v>
      </c>
      <c r="H25" s="25" t="s">
        <v>14</v>
      </c>
      <c r="I25" s="25" t="s">
        <v>61</v>
      </c>
    </row>
    <row r="26" spans="1:9" ht="38.25" x14ac:dyDescent="0.25">
      <c r="A26" s="26">
        <v>2</v>
      </c>
      <c r="B26" s="26">
        <v>1</v>
      </c>
      <c r="C26" s="26">
        <v>20</v>
      </c>
      <c r="D26" s="26" t="s">
        <v>11</v>
      </c>
      <c r="E26" s="26">
        <v>4714</v>
      </c>
      <c r="F26" s="26" t="s">
        <v>19</v>
      </c>
      <c r="G26" s="9">
        <v>800</v>
      </c>
      <c r="H26" s="4"/>
      <c r="I26" s="9">
        <f>C26*H26</f>
        <v>0</v>
      </c>
    </row>
    <row r="27" spans="1:9" x14ac:dyDescent="0.25">
      <c r="A27" s="26">
        <v>2</v>
      </c>
      <c r="B27" s="26">
        <v>2</v>
      </c>
      <c r="C27" s="26">
        <v>20</v>
      </c>
      <c r="D27" s="26" t="s">
        <v>11</v>
      </c>
      <c r="E27" s="26">
        <v>4899</v>
      </c>
      <c r="F27" s="26" t="s">
        <v>16</v>
      </c>
      <c r="G27" s="9">
        <v>150</v>
      </c>
      <c r="H27" s="4"/>
      <c r="I27" s="9">
        <f t="shared" ref="I27:I28" si="1">C27*H27</f>
        <v>0</v>
      </c>
    </row>
    <row r="28" spans="1:9" ht="38.25" x14ac:dyDescent="0.25">
      <c r="A28" s="26">
        <v>2</v>
      </c>
      <c r="B28" s="26">
        <v>3</v>
      </c>
      <c r="C28" s="26">
        <v>140</v>
      </c>
      <c r="D28" s="26" t="s">
        <v>11</v>
      </c>
      <c r="E28" s="26">
        <v>24664</v>
      </c>
      <c r="F28" s="26" t="s">
        <v>20</v>
      </c>
      <c r="G28" s="9">
        <v>100</v>
      </c>
      <c r="H28" s="4"/>
      <c r="I28" s="9">
        <f t="shared" si="1"/>
        <v>0</v>
      </c>
    </row>
    <row r="29" spans="1:9" x14ac:dyDescent="0.25">
      <c r="A29" s="27" t="s">
        <v>21</v>
      </c>
      <c r="B29" s="27"/>
      <c r="C29" s="27"/>
      <c r="D29" s="27"/>
      <c r="E29" s="27"/>
      <c r="F29" s="27"/>
      <c r="G29" s="27"/>
      <c r="H29" s="28">
        <f>SUM(I26:I28)</f>
        <v>0</v>
      </c>
      <c r="I29" s="28"/>
    </row>
    <row r="30" spans="1:9" x14ac:dyDescent="0.25">
      <c r="A30" s="33"/>
      <c r="B30" s="30"/>
      <c r="C30" s="30"/>
      <c r="D30" s="30"/>
      <c r="E30" s="30"/>
      <c r="F30" s="30"/>
      <c r="G30" s="31"/>
      <c r="H30" s="32"/>
      <c r="I30" s="32"/>
    </row>
    <row r="31" spans="1:9" ht="51" x14ac:dyDescent="0.25">
      <c r="A31" s="24" t="s">
        <v>8</v>
      </c>
      <c r="B31" s="24" t="s">
        <v>9</v>
      </c>
      <c r="C31" s="24" t="s">
        <v>10</v>
      </c>
      <c r="D31" s="24" t="s">
        <v>11</v>
      </c>
      <c r="E31" s="24" t="s">
        <v>12</v>
      </c>
      <c r="F31" s="24" t="s">
        <v>13</v>
      </c>
      <c r="G31" s="25" t="s">
        <v>60</v>
      </c>
      <c r="H31" s="25" t="s">
        <v>14</v>
      </c>
      <c r="I31" s="25" t="s">
        <v>61</v>
      </c>
    </row>
    <row r="32" spans="1:9" ht="38.25" x14ac:dyDescent="0.25">
      <c r="A32" s="26">
        <v>3</v>
      </c>
      <c r="B32" s="26">
        <v>1</v>
      </c>
      <c r="C32" s="26">
        <v>50</v>
      </c>
      <c r="D32" s="26" t="s">
        <v>11</v>
      </c>
      <c r="E32" s="26">
        <v>4715</v>
      </c>
      <c r="F32" s="26" t="s">
        <v>22</v>
      </c>
      <c r="G32" s="9">
        <v>850</v>
      </c>
      <c r="H32" s="4"/>
      <c r="I32" s="9">
        <f>H32*C32</f>
        <v>0</v>
      </c>
    </row>
    <row r="33" spans="1:9" x14ac:dyDescent="0.25">
      <c r="A33" s="26">
        <v>3</v>
      </c>
      <c r="B33" s="26">
        <v>2</v>
      </c>
      <c r="C33" s="26">
        <v>20</v>
      </c>
      <c r="D33" s="26" t="s">
        <v>11</v>
      </c>
      <c r="E33" s="26">
        <v>4899</v>
      </c>
      <c r="F33" s="26" t="s">
        <v>16</v>
      </c>
      <c r="G33" s="9">
        <v>150</v>
      </c>
      <c r="H33" s="4"/>
      <c r="I33" s="9">
        <f t="shared" ref="I33:I34" si="2">H33*C33</f>
        <v>0</v>
      </c>
    </row>
    <row r="34" spans="1:9" ht="38.25" x14ac:dyDescent="0.25">
      <c r="A34" s="26">
        <v>3</v>
      </c>
      <c r="B34" s="26">
        <v>3</v>
      </c>
      <c r="C34" s="26">
        <v>100</v>
      </c>
      <c r="D34" s="26" t="s">
        <v>11</v>
      </c>
      <c r="E34" s="26">
        <v>24665</v>
      </c>
      <c r="F34" s="26" t="s">
        <v>23</v>
      </c>
      <c r="G34" s="9">
        <v>100</v>
      </c>
      <c r="H34" s="4"/>
      <c r="I34" s="9">
        <f t="shared" si="2"/>
        <v>0</v>
      </c>
    </row>
    <row r="35" spans="1:9" x14ac:dyDescent="0.25">
      <c r="A35" s="27" t="s">
        <v>24</v>
      </c>
      <c r="B35" s="27"/>
      <c r="C35" s="27"/>
      <c r="D35" s="27"/>
      <c r="E35" s="27"/>
      <c r="F35" s="27"/>
      <c r="G35" s="27"/>
      <c r="H35" s="28">
        <f>SUM(I32:I34)</f>
        <v>0</v>
      </c>
      <c r="I35" s="28"/>
    </row>
    <row r="36" spans="1:9" x14ac:dyDescent="0.25">
      <c r="A36" s="33"/>
      <c r="B36" s="30"/>
      <c r="C36" s="30"/>
      <c r="D36" s="30"/>
      <c r="E36" s="30"/>
      <c r="F36" s="30"/>
      <c r="G36" s="31"/>
      <c r="H36" s="32"/>
      <c r="I36" s="32"/>
    </row>
    <row r="37" spans="1:9" ht="51" x14ac:dyDescent="0.25">
      <c r="A37" s="24" t="s">
        <v>8</v>
      </c>
      <c r="B37" s="24" t="s">
        <v>9</v>
      </c>
      <c r="C37" s="24" t="s">
        <v>10</v>
      </c>
      <c r="D37" s="24" t="s">
        <v>11</v>
      </c>
      <c r="E37" s="24" t="s">
        <v>12</v>
      </c>
      <c r="F37" s="24" t="s">
        <v>13</v>
      </c>
      <c r="G37" s="25" t="s">
        <v>60</v>
      </c>
      <c r="H37" s="25" t="s">
        <v>14</v>
      </c>
      <c r="I37" s="25" t="s">
        <v>61</v>
      </c>
    </row>
    <row r="38" spans="1:9" ht="38.25" x14ac:dyDescent="0.25">
      <c r="A38" s="26">
        <v>4</v>
      </c>
      <c r="B38" s="26">
        <v>1</v>
      </c>
      <c r="C38" s="26">
        <v>4</v>
      </c>
      <c r="D38" s="26" t="s">
        <v>11</v>
      </c>
      <c r="E38" s="26">
        <v>4717</v>
      </c>
      <c r="F38" s="26" t="s">
        <v>25</v>
      </c>
      <c r="G38" s="9">
        <v>1050</v>
      </c>
      <c r="H38" s="4"/>
      <c r="I38" s="9">
        <f>C38*H38</f>
        <v>0</v>
      </c>
    </row>
    <row r="39" spans="1:9" x14ac:dyDescent="0.25">
      <c r="A39" s="26">
        <v>4</v>
      </c>
      <c r="B39" s="26">
        <v>2</v>
      </c>
      <c r="C39" s="26">
        <v>4</v>
      </c>
      <c r="D39" s="26" t="s">
        <v>11</v>
      </c>
      <c r="E39" s="26">
        <v>4899</v>
      </c>
      <c r="F39" s="26" t="s">
        <v>16</v>
      </c>
      <c r="G39" s="9">
        <v>150</v>
      </c>
      <c r="H39" s="4"/>
      <c r="I39" s="9">
        <f t="shared" ref="I39:I40" si="3">C39*H39</f>
        <v>0</v>
      </c>
    </row>
    <row r="40" spans="1:9" ht="25.5" x14ac:dyDescent="0.25">
      <c r="A40" s="26">
        <v>4</v>
      </c>
      <c r="B40" s="26">
        <v>3</v>
      </c>
      <c r="C40" s="26">
        <v>12</v>
      </c>
      <c r="D40" s="26" t="s">
        <v>11</v>
      </c>
      <c r="E40" s="26">
        <v>24666</v>
      </c>
      <c r="F40" s="26" t="s">
        <v>26</v>
      </c>
      <c r="G40" s="9">
        <v>100</v>
      </c>
      <c r="H40" s="4"/>
      <c r="I40" s="9">
        <f t="shared" si="3"/>
        <v>0</v>
      </c>
    </row>
    <row r="41" spans="1:9" x14ac:dyDescent="0.25">
      <c r="A41" s="27" t="s">
        <v>27</v>
      </c>
      <c r="B41" s="27"/>
      <c r="C41" s="27"/>
      <c r="D41" s="27"/>
      <c r="E41" s="27"/>
      <c r="F41" s="27"/>
      <c r="G41" s="27"/>
      <c r="H41" s="28">
        <f>SUM(I38:I40)</f>
        <v>0</v>
      </c>
      <c r="I41" s="28"/>
    </row>
    <row r="42" spans="1:9" x14ac:dyDescent="0.25">
      <c r="A42" s="33"/>
      <c r="B42" s="30"/>
      <c r="C42" s="30"/>
      <c r="D42" s="30"/>
      <c r="E42" s="30"/>
      <c r="F42" s="30"/>
      <c r="G42" s="31"/>
      <c r="H42" s="32"/>
      <c r="I42" s="32"/>
    </row>
    <row r="43" spans="1:9" ht="51" x14ac:dyDescent="0.25">
      <c r="A43" s="24" t="s">
        <v>8</v>
      </c>
      <c r="B43" s="24" t="s">
        <v>9</v>
      </c>
      <c r="C43" s="24" t="s">
        <v>10</v>
      </c>
      <c r="D43" s="24" t="s">
        <v>11</v>
      </c>
      <c r="E43" s="24" t="s">
        <v>12</v>
      </c>
      <c r="F43" s="24" t="s">
        <v>13</v>
      </c>
      <c r="G43" s="25" t="s">
        <v>60</v>
      </c>
      <c r="H43" s="25" t="s">
        <v>14</v>
      </c>
      <c r="I43" s="25" t="s">
        <v>61</v>
      </c>
    </row>
    <row r="44" spans="1:9" ht="38.25" x14ac:dyDescent="0.25">
      <c r="A44" s="26">
        <v>5</v>
      </c>
      <c r="B44" s="26">
        <v>1</v>
      </c>
      <c r="C44" s="26">
        <v>40</v>
      </c>
      <c r="D44" s="26" t="s">
        <v>11</v>
      </c>
      <c r="E44" s="26">
        <v>4718</v>
      </c>
      <c r="F44" s="26" t="s">
        <v>28</v>
      </c>
      <c r="G44" s="9">
        <v>2339.5</v>
      </c>
      <c r="H44" s="4"/>
      <c r="I44" s="9">
        <f>C44*H44</f>
        <v>0</v>
      </c>
    </row>
    <row r="45" spans="1:9" x14ac:dyDescent="0.25">
      <c r="A45" s="26">
        <v>5</v>
      </c>
      <c r="B45" s="26">
        <v>2</v>
      </c>
      <c r="C45" s="26">
        <v>50</v>
      </c>
      <c r="D45" s="26" t="s">
        <v>11</v>
      </c>
      <c r="E45" s="26">
        <v>4899</v>
      </c>
      <c r="F45" s="26" t="s">
        <v>16</v>
      </c>
      <c r="G45" s="9">
        <v>440</v>
      </c>
      <c r="H45" s="4"/>
      <c r="I45" s="9">
        <f t="shared" ref="I45:I46" si="4">C45*H45</f>
        <v>0</v>
      </c>
    </row>
    <row r="46" spans="1:9" ht="51" x14ac:dyDescent="0.25">
      <c r="A46" s="26">
        <v>5</v>
      </c>
      <c r="B46" s="26">
        <v>3</v>
      </c>
      <c r="C46" s="26">
        <v>450</v>
      </c>
      <c r="D46" s="26" t="s">
        <v>11</v>
      </c>
      <c r="E46" s="26">
        <v>24667</v>
      </c>
      <c r="F46" s="26" t="s">
        <v>29</v>
      </c>
      <c r="G46" s="9">
        <v>10</v>
      </c>
      <c r="H46" s="4"/>
      <c r="I46" s="9">
        <f t="shared" si="4"/>
        <v>0</v>
      </c>
    </row>
    <row r="47" spans="1:9" x14ac:dyDescent="0.25">
      <c r="A47" s="27" t="s">
        <v>30</v>
      </c>
      <c r="B47" s="27"/>
      <c r="C47" s="27"/>
      <c r="D47" s="27"/>
      <c r="E47" s="27"/>
      <c r="F47" s="27"/>
      <c r="G47" s="27"/>
      <c r="H47" s="28">
        <f>SUM(I44:I46)</f>
        <v>0</v>
      </c>
      <c r="I47" s="28"/>
    </row>
    <row r="48" spans="1:9" x14ac:dyDescent="0.25">
      <c r="A48" s="33"/>
      <c r="B48" s="30"/>
      <c r="C48" s="30"/>
      <c r="D48" s="30"/>
      <c r="E48" s="30"/>
      <c r="F48" s="30"/>
      <c r="G48" s="31"/>
      <c r="H48" s="32"/>
      <c r="I48" s="32"/>
    </row>
    <row r="49" spans="1:9" ht="51" x14ac:dyDescent="0.25">
      <c r="A49" s="24" t="s">
        <v>8</v>
      </c>
      <c r="B49" s="24" t="s">
        <v>9</v>
      </c>
      <c r="C49" s="24" t="s">
        <v>10</v>
      </c>
      <c r="D49" s="24" t="s">
        <v>11</v>
      </c>
      <c r="E49" s="24" t="s">
        <v>12</v>
      </c>
      <c r="F49" s="24" t="s">
        <v>13</v>
      </c>
      <c r="G49" s="25" t="s">
        <v>60</v>
      </c>
      <c r="H49" s="25" t="s">
        <v>14</v>
      </c>
      <c r="I49" s="25" t="s">
        <v>61</v>
      </c>
    </row>
    <row r="50" spans="1:9" ht="25.5" x14ac:dyDescent="0.25">
      <c r="A50" s="26">
        <v>6</v>
      </c>
      <c r="B50" s="26">
        <v>1</v>
      </c>
      <c r="C50" s="26">
        <v>10</v>
      </c>
      <c r="D50" s="26" t="s">
        <v>11</v>
      </c>
      <c r="E50" s="26">
        <v>8271</v>
      </c>
      <c r="F50" s="26" t="s">
        <v>31</v>
      </c>
      <c r="G50" s="9">
        <v>850</v>
      </c>
      <c r="H50" s="4"/>
      <c r="I50" s="9">
        <f>H50*C50</f>
        <v>0</v>
      </c>
    </row>
    <row r="51" spans="1:9" x14ac:dyDescent="0.25">
      <c r="A51" s="26">
        <v>6</v>
      </c>
      <c r="B51" s="26">
        <v>2</v>
      </c>
      <c r="C51" s="26">
        <v>5</v>
      </c>
      <c r="D51" s="26" t="s">
        <v>11</v>
      </c>
      <c r="E51" s="26">
        <v>4899</v>
      </c>
      <c r="F51" s="26" t="s">
        <v>16</v>
      </c>
      <c r="G51" s="9">
        <v>180</v>
      </c>
      <c r="H51" s="4"/>
      <c r="I51" s="9">
        <f t="shared" ref="I51:I52" si="5">H51*C51</f>
        <v>0</v>
      </c>
    </row>
    <row r="52" spans="1:9" ht="38.25" x14ac:dyDescent="0.25">
      <c r="A52" s="26">
        <v>6</v>
      </c>
      <c r="B52" s="26">
        <v>3</v>
      </c>
      <c r="C52" s="26">
        <v>25</v>
      </c>
      <c r="D52" s="26" t="s">
        <v>11</v>
      </c>
      <c r="E52" s="26">
        <v>24665</v>
      </c>
      <c r="F52" s="26" t="s">
        <v>23</v>
      </c>
      <c r="G52" s="9">
        <v>100</v>
      </c>
      <c r="H52" s="4"/>
      <c r="I52" s="9">
        <f t="shared" si="5"/>
        <v>0</v>
      </c>
    </row>
    <row r="53" spans="1:9" x14ac:dyDescent="0.25">
      <c r="A53" s="27" t="s">
        <v>32</v>
      </c>
      <c r="B53" s="27"/>
      <c r="C53" s="27"/>
      <c r="D53" s="27"/>
      <c r="E53" s="27"/>
      <c r="F53" s="27"/>
      <c r="G53" s="27"/>
      <c r="H53" s="28">
        <f>SUM(I50:I52)</f>
        <v>0</v>
      </c>
      <c r="I53" s="28"/>
    </row>
    <row r="54" spans="1:9" x14ac:dyDescent="0.25">
      <c r="A54" s="33"/>
      <c r="B54" s="30"/>
      <c r="C54" s="30"/>
      <c r="D54" s="30"/>
      <c r="E54" s="30"/>
      <c r="F54" s="30"/>
      <c r="G54" s="31"/>
      <c r="H54" s="32"/>
      <c r="I54" s="32"/>
    </row>
    <row r="55" spans="1:9" ht="51" x14ac:dyDescent="0.25">
      <c r="A55" s="24" t="s">
        <v>8</v>
      </c>
      <c r="B55" s="24" t="s">
        <v>9</v>
      </c>
      <c r="C55" s="24" t="s">
        <v>10</v>
      </c>
      <c r="D55" s="24" t="s">
        <v>11</v>
      </c>
      <c r="E55" s="24" t="s">
        <v>12</v>
      </c>
      <c r="F55" s="24" t="s">
        <v>13</v>
      </c>
      <c r="G55" s="25" t="s">
        <v>60</v>
      </c>
      <c r="H55" s="25" t="s">
        <v>14</v>
      </c>
      <c r="I55" s="25" t="s">
        <v>61</v>
      </c>
    </row>
    <row r="56" spans="1:9" ht="38.25" x14ac:dyDescent="0.25">
      <c r="A56" s="26">
        <v>7</v>
      </c>
      <c r="B56" s="26">
        <v>1</v>
      </c>
      <c r="C56" s="26">
        <v>70</v>
      </c>
      <c r="D56" s="26" t="s">
        <v>11</v>
      </c>
      <c r="E56" s="26">
        <v>4721</v>
      </c>
      <c r="F56" s="26" t="s">
        <v>33</v>
      </c>
      <c r="G56" s="9">
        <v>1740</v>
      </c>
      <c r="H56" s="4"/>
      <c r="I56" s="9">
        <f>H56*C56</f>
        <v>0</v>
      </c>
    </row>
    <row r="57" spans="1:9" x14ac:dyDescent="0.25">
      <c r="A57" s="26">
        <v>7</v>
      </c>
      <c r="B57" s="26">
        <v>2</v>
      </c>
      <c r="C57" s="26">
        <v>50</v>
      </c>
      <c r="D57" s="26" t="s">
        <v>11</v>
      </c>
      <c r="E57" s="26">
        <v>4899</v>
      </c>
      <c r="F57" s="26" t="s">
        <v>16</v>
      </c>
      <c r="G57" s="9">
        <v>402.5</v>
      </c>
      <c r="H57" s="4"/>
      <c r="I57" s="9">
        <f t="shared" ref="I57:I58" si="6">H57*C57</f>
        <v>0</v>
      </c>
    </row>
    <row r="58" spans="1:9" ht="51" x14ac:dyDescent="0.25">
      <c r="A58" s="26">
        <v>7</v>
      </c>
      <c r="B58" s="26">
        <v>3</v>
      </c>
      <c r="C58" s="26">
        <v>350</v>
      </c>
      <c r="D58" s="26" t="s">
        <v>11</v>
      </c>
      <c r="E58" s="26">
        <v>24667</v>
      </c>
      <c r="F58" s="26" t="s">
        <v>29</v>
      </c>
      <c r="G58" s="9">
        <v>300</v>
      </c>
      <c r="H58" s="4"/>
      <c r="I58" s="9">
        <f t="shared" si="6"/>
        <v>0</v>
      </c>
    </row>
    <row r="59" spans="1:9" x14ac:dyDescent="0.25">
      <c r="A59" s="27" t="s">
        <v>34</v>
      </c>
      <c r="B59" s="27"/>
      <c r="C59" s="27"/>
      <c r="D59" s="27"/>
      <c r="E59" s="27"/>
      <c r="F59" s="27"/>
      <c r="G59" s="27"/>
      <c r="H59" s="28">
        <f>SUM(I56:I58)</f>
        <v>0</v>
      </c>
      <c r="I59" s="28"/>
    </row>
    <row r="60" spans="1:9" x14ac:dyDescent="0.25">
      <c r="A60" s="33"/>
      <c r="B60" s="30"/>
      <c r="C60" s="30"/>
      <c r="D60" s="30"/>
      <c r="E60" s="30"/>
      <c r="F60" s="30"/>
      <c r="G60" s="31"/>
      <c r="H60" s="34"/>
      <c r="I60" s="32"/>
    </row>
    <row r="61" spans="1:9" ht="51" x14ac:dyDescent="0.25">
      <c r="A61" s="24" t="s">
        <v>8</v>
      </c>
      <c r="B61" s="24" t="s">
        <v>9</v>
      </c>
      <c r="C61" s="24" t="s">
        <v>10</v>
      </c>
      <c r="D61" s="24" t="s">
        <v>11</v>
      </c>
      <c r="E61" s="24" t="s">
        <v>12</v>
      </c>
      <c r="F61" s="24" t="s">
        <v>13</v>
      </c>
      <c r="G61" s="25" t="s">
        <v>60</v>
      </c>
      <c r="H61" s="25" t="s">
        <v>14</v>
      </c>
      <c r="I61" s="25" t="s">
        <v>61</v>
      </c>
    </row>
    <row r="62" spans="1:9" ht="38.25" x14ac:dyDescent="0.25">
      <c r="A62" s="26">
        <v>8</v>
      </c>
      <c r="B62" s="26">
        <v>1</v>
      </c>
      <c r="C62" s="26">
        <v>20</v>
      </c>
      <c r="D62" s="26" t="s">
        <v>11</v>
      </c>
      <c r="E62" s="26">
        <v>4722</v>
      </c>
      <c r="F62" s="26" t="s">
        <v>35</v>
      </c>
      <c r="G62" s="9">
        <v>1515</v>
      </c>
      <c r="H62" s="4"/>
      <c r="I62" s="9">
        <f>H62*C62</f>
        <v>0</v>
      </c>
    </row>
    <row r="63" spans="1:9" x14ac:dyDescent="0.25">
      <c r="A63" s="26">
        <v>8</v>
      </c>
      <c r="B63" s="26">
        <v>2</v>
      </c>
      <c r="C63" s="26">
        <v>20</v>
      </c>
      <c r="D63" s="26" t="s">
        <v>11</v>
      </c>
      <c r="E63" s="26">
        <v>4899</v>
      </c>
      <c r="F63" s="26" t="s">
        <v>16</v>
      </c>
      <c r="G63" s="9">
        <v>280</v>
      </c>
      <c r="H63" s="4"/>
      <c r="I63" s="9">
        <f t="shared" ref="I63:I64" si="7">H63*C63</f>
        <v>0</v>
      </c>
    </row>
    <row r="64" spans="1:9" ht="51" x14ac:dyDescent="0.25">
      <c r="A64" s="26">
        <v>8</v>
      </c>
      <c r="B64" s="26">
        <v>3</v>
      </c>
      <c r="C64" s="26">
        <v>90</v>
      </c>
      <c r="D64" s="26" t="s">
        <v>11</v>
      </c>
      <c r="E64" s="26">
        <v>24667</v>
      </c>
      <c r="F64" s="26" t="s">
        <v>29</v>
      </c>
      <c r="G64" s="9">
        <v>250</v>
      </c>
      <c r="H64" s="4"/>
      <c r="I64" s="9">
        <f t="shared" si="7"/>
        <v>0</v>
      </c>
    </row>
    <row r="65" spans="1:9" x14ac:dyDescent="0.25">
      <c r="A65" s="27" t="s">
        <v>36</v>
      </c>
      <c r="B65" s="27"/>
      <c r="C65" s="27"/>
      <c r="D65" s="27"/>
      <c r="E65" s="27"/>
      <c r="F65" s="27"/>
      <c r="G65" s="27"/>
      <c r="H65" s="28">
        <f>SUM(I62:I64)</f>
        <v>0</v>
      </c>
      <c r="I65" s="28"/>
    </row>
    <row r="66" spans="1:9" x14ac:dyDescent="0.25">
      <c r="A66" s="33"/>
      <c r="B66" s="30"/>
      <c r="C66" s="30"/>
      <c r="D66" s="30"/>
      <c r="E66" s="30"/>
      <c r="F66" s="30"/>
      <c r="G66" s="31"/>
      <c r="H66" s="32"/>
      <c r="I66" s="32"/>
    </row>
    <row r="67" spans="1:9" ht="51" x14ac:dyDescent="0.25">
      <c r="A67" s="24" t="s">
        <v>8</v>
      </c>
      <c r="B67" s="24" t="s">
        <v>9</v>
      </c>
      <c r="C67" s="24" t="s">
        <v>10</v>
      </c>
      <c r="D67" s="24" t="s">
        <v>11</v>
      </c>
      <c r="E67" s="24" t="s">
        <v>12</v>
      </c>
      <c r="F67" s="24" t="s">
        <v>13</v>
      </c>
      <c r="G67" s="25" t="s">
        <v>60</v>
      </c>
      <c r="H67" s="25" t="s">
        <v>14</v>
      </c>
      <c r="I67" s="25" t="s">
        <v>61</v>
      </c>
    </row>
    <row r="68" spans="1:9" ht="38.25" x14ac:dyDescent="0.25">
      <c r="A68" s="26">
        <v>9</v>
      </c>
      <c r="B68" s="26">
        <v>1</v>
      </c>
      <c r="C68" s="26">
        <v>25</v>
      </c>
      <c r="D68" s="26" t="s">
        <v>11</v>
      </c>
      <c r="E68" s="26">
        <v>4723</v>
      </c>
      <c r="F68" s="26" t="s">
        <v>37</v>
      </c>
      <c r="G68" s="9">
        <v>960</v>
      </c>
      <c r="H68" s="4"/>
      <c r="I68" s="9">
        <f>H68*C68</f>
        <v>0</v>
      </c>
    </row>
    <row r="69" spans="1:9" x14ac:dyDescent="0.25">
      <c r="A69" s="26">
        <v>9</v>
      </c>
      <c r="B69" s="26">
        <v>2</v>
      </c>
      <c r="C69" s="26">
        <v>35</v>
      </c>
      <c r="D69" s="26" t="s">
        <v>11</v>
      </c>
      <c r="E69" s="26">
        <v>4899</v>
      </c>
      <c r="F69" s="26" t="s">
        <v>16</v>
      </c>
      <c r="G69" s="9">
        <v>149</v>
      </c>
      <c r="H69" s="4"/>
      <c r="I69" s="9">
        <f t="shared" ref="I69:I70" si="8">H69*C69</f>
        <v>0</v>
      </c>
    </row>
    <row r="70" spans="1:9" ht="38.25" x14ac:dyDescent="0.25">
      <c r="A70" s="26">
        <v>9</v>
      </c>
      <c r="B70" s="26">
        <v>3</v>
      </c>
      <c r="C70" s="26">
        <v>100</v>
      </c>
      <c r="D70" s="26" t="s">
        <v>11</v>
      </c>
      <c r="E70" s="26">
        <v>24665</v>
      </c>
      <c r="F70" s="26" t="s">
        <v>23</v>
      </c>
      <c r="G70" s="9">
        <v>110</v>
      </c>
      <c r="H70" s="4"/>
      <c r="I70" s="9">
        <f t="shared" si="8"/>
        <v>0</v>
      </c>
    </row>
    <row r="71" spans="1:9" x14ac:dyDescent="0.25">
      <c r="A71" s="27" t="s">
        <v>38</v>
      </c>
      <c r="B71" s="27"/>
      <c r="C71" s="27"/>
      <c r="D71" s="27"/>
      <c r="E71" s="27"/>
      <c r="F71" s="27"/>
      <c r="G71" s="27"/>
      <c r="H71" s="28">
        <f>SUM(I68:I70)</f>
        <v>0</v>
      </c>
      <c r="I71" s="28"/>
    </row>
    <row r="72" spans="1:9" x14ac:dyDescent="0.25">
      <c r="A72" s="33"/>
      <c r="B72" s="30"/>
      <c r="C72" s="30"/>
      <c r="D72" s="30"/>
      <c r="E72" s="30"/>
      <c r="F72" s="30"/>
      <c r="G72" s="31"/>
      <c r="H72" s="32"/>
      <c r="I72" s="32"/>
    </row>
    <row r="73" spans="1:9" ht="51" x14ac:dyDescent="0.25">
      <c r="A73" s="24" t="s">
        <v>8</v>
      </c>
      <c r="B73" s="24" t="s">
        <v>9</v>
      </c>
      <c r="C73" s="24" t="s">
        <v>10</v>
      </c>
      <c r="D73" s="24" t="s">
        <v>11</v>
      </c>
      <c r="E73" s="24" t="s">
        <v>12</v>
      </c>
      <c r="F73" s="24" t="s">
        <v>13</v>
      </c>
      <c r="G73" s="25" t="s">
        <v>60</v>
      </c>
      <c r="H73" s="25" t="s">
        <v>14</v>
      </c>
      <c r="I73" s="25" t="s">
        <v>61</v>
      </c>
    </row>
    <row r="74" spans="1:9" ht="25.5" x14ac:dyDescent="0.25">
      <c r="A74" s="26">
        <v>10</v>
      </c>
      <c r="B74" s="26">
        <v>1</v>
      </c>
      <c r="C74" s="26">
        <v>6</v>
      </c>
      <c r="D74" s="26" t="s">
        <v>11</v>
      </c>
      <c r="E74" s="26">
        <v>4724</v>
      </c>
      <c r="F74" s="26" t="s">
        <v>39</v>
      </c>
      <c r="G74" s="9">
        <v>970</v>
      </c>
      <c r="H74" s="4"/>
      <c r="I74" s="9">
        <f>C74*H74</f>
        <v>0</v>
      </c>
    </row>
    <row r="75" spans="1:9" x14ac:dyDescent="0.25">
      <c r="A75" s="26">
        <v>10</v>
      </c>
      <c r="B75" s="26">
        <v>2</v>
      </c>
      <c r="C75" s="26">
        <v>2</v>
      </c>
      <c r="D75" s="26" t="s">
        <v>11</v>
      </c>
      <c r="E75" s="26">
        <v>4899</v>
      </c>
      <c r="F75" s="26" t="s">
        <v>16</v>
      </c>
      <c r="G75" s="9">
        <v>220</v>
      </c>
      <c r="H75" s="4"/>
      <c r="I75" s="9">
        <f t="shared" ref="I75:I78" si="9">C75*H75</f>
        <v>0</v>
      </c>
    </row>
    <row r="76" spans="1:9" ht="25.5" x14ac:dyDescent="0.25">
      <c r="A76" s="26">
        <v>10</v>
      </c>
      <c r="B76" s="26">
        <v>3</v>
      </c>
      <c r="C76" s="26">
        <v>3</v>
      </c>
      <c r="D76" s="26" t="s">
        <v>11</v>
      </c>
      <c r="E76" s="26">
        <v>4900</v>
      </c>
      <c r="F76" s="26" t="s">
        <v>40</v>
      </c>
      <c r="G76" s="9">
        <v>25</v>
      </c>
      <c r="H76" s="4"/>
      <c r="I76" s="9">
        <f t="shared" si="9"/>
        <v>0</v>
      </c>
    </row>
    <row r="77" spans="1:9" ht="25.5" x14ac:dyDescent="0.25">
      <c r="A77" s="26">
        <v>10</v>
      </c>
      <c r="B77" s="26">
        <v>4</v>
      </c>
      <c r="C77" s="26">
        <v>3</v>
      </c>
      <c r="D77" s="26" t="s">
        <v>11</v>
      </c>
      <c r="E77" s="26">
        <v>4901</v>
      </c>
      <c r="F77" s="26" t="s">
        <v>41</v>
      </c>
      <c r="G77" s="9">
        <v>45</v>
      </c>
      <c r="H77" s="4"/>
      <c r="I77" s="9">
        <f t="shared" si="9"/>
        <v>0</v>
      </c>
    </row>
    <row r="78" spans="1:9" ht="25.5" x14ac:dyDescent="0.25">
      <c r="A78" s="26">
        <v>10</v>
      </c>
      <c r="B78" s="26">
        <v>5</v>
      </c>
      <c r="C78" s="26">
        <v>3</v>
      </c>
      <c r="D78" s="26" t="s">
        <v>11</v>
      </c>
      <c r="E78" s="26">
        <v>4902</v>
      </c>
      <c r="F78" s="26" t="s">
        <v>42</v>
      </c>
      <c r="G78" s="9">
        <v>70</v>
      </c>
      <c r="H78" s="4"/>
      <c r="I78" s="9">
        <f t="shared" si="9"/>
        <v>0</v>
      </c>
    </row>
    <row r="79" spans="1:9" x14ac:dyDescent="0.25">
      <c r="A79" s="27" t="s">
        <v>43</v>
      </c>
      <c r="B79" s="27"/>
      <c r="C79" s="27"/>
      <c r="D79" s="27"/>
      <c r="E79" s="27"/>
      <c r="F79" s="27"/>
      <c r="G79" s="27"/>
      <c r="H79" s="28">
        <f>SUM(I74:I78)</f>
        <v>0</v>
      </c>
      <c r="I79" s="28"/>
    </row>
    <row r="80" spans="1:9" x14ac:dyDescent="0.25">
      <c r="A80" s="33"/>
      <c r="B80" s="30"/>
      <c r="C80" s="30"/>
      <c r="D80" s="30"/>
      <c r="E80" s="30"/>
      <c r="F80" s="30"/>
      <c r="G80" s="31"/>
      <c r="H80" s="32"/>
      <c r="I80" s="32"/>
    </row>
    <row r="81" spans="1:9" ht="51" x14ac:dyDescent="0.25">
      <c r="A81" s="24" t="s">
        <v>8</v>
      </c>
      <c r="B81" s="24" t="s">
        <v>9</v>
      </c>
      <c r="C81" s="24" t="s">
        <v>10</v>
      </c>
      <c r="D81" s="24" t="s">
        <v>11</v>
      </c>
      <c r="E81" s="24" t="s">
        <v>12</v>
      </c>
      <c r="F81" s="24" t="s">
        <v>13</v>
      </c>
      <c r="G81" s="25" t="s">
        <v>60</v>
      </c>
      <c r="H81" s="25" t="s">
        <v>14</v>
      </c>
      <c r="I81" s="25" t="s">
        <v>61</v>
      </c>
    </row>
    <row r="82" spans="1:9" ht="38.25" x14ac:dyDescent="0.25">
      <c r="A82" s="26">
        <v>11</v>
      </c>
      <c r="B82" s="26">
        <v>1</v>
      </c>
      <c r="C82" s="26">
        <v>100</v>
      </c>
      <c r="D82" s="26" t="s">
        <v>11</v>
      </c>
      <c r="E82" s="26">
        <v>4726</v>
      </c>
      <c r="F82" s="26" t="s">
        <v>44</v>
      </c>
      <c r="G82" s="9">
        <v>461</v>
      </c>
      <c r="H82" s="4"/>
      <c r="I82" s="9">
        <f>H82*C82</f>
        <v>0</v>
      </c>
    </row>
    <row r="83" spans="1:9" x14ac:dyDescent="0.25">
      <c r="A83" s="26">
        <v>11</v>
      </c>
      <c r="B83" s="26">
        <v>2</v>
      </c>
      <c r="C83" s="26">
        <v>70</v>
      </c>
      <c r="D83" s="26" t="s">
        <v>11</v>
      </c>
      <c r="E83" s="26">
        <v>4899</v>
      </c>
      <c r="F83" s="26" t="s">
        <v>16</v>
      </c>
      <c r="G83" s="9">
        <v>180</v>
      </c>
      <c r="H83" s="4"/>
      <c r="I83" s="9">
        <f t="shared" ref="I83:I84" si="10">H83*C83</f>
        <v>0</v>
      </c>
    </row>
    <row r="84" spans="1:9" ht="25.5" x14ac:dyDescent="0.25">
      <c r="A84" s="26">
        <v>11</v>
      </c>
      <c r="B84" s="26">
        <v>3</v>
      </c>
      <c r="C84" s="26">
        <v>120</v>
      </c>
      <c r="D84" s="26" t="s">
        <v>11</v>
      </c>
      <c r="E84" s="26">
        <v>24666</v>
      </c>
      <c r="F84" s="26" t="s">
        <v>26</v>
      </c>
      <c r="G84" s="9">
        <v>45</v>
      </c>
      <c r="H84" s="4"/>
      <c r="I84" s="9">
        <f t="shared" si="10"/>
        <v>0</v>
      </c>
    </row>
    <row r="85" spans="1:9" x14ac:dyDescent="0.25">
      <c r="A85" s="27" t="s">
        <v>45</v>
      </c>
      <c r="B85" s="27"/>
      <c r="C85" s="27"/>
      <c r="D85" s="27"/>
      <c r="E85" s="27"/>
      <c r="F85" s="27"/>
      <c r="G85" s="27"/>
      <c r="H85" s="28">
        <f>SUM(I82:I84)</f>
        <v>0</v>
      </c>
      <c r="I85" s="28"/>
    </row>
    <row r="86" spans="1:9" x14ac:dyDescent="0.25">
      <c r="A86" s="33"/>
      <c r="B86" s="30"/>
      <c r="C86" s="30"/>
      <c r="D86" s="30"/>
      <c r="E86" s="30"/>
      <c r="F86" s="30"/>
      <c r="G86" s="31"/>
      <c r="H86" s="32"/>
      <c r="I86" s="32"/>
    </row>
    <row r="87" spans="1:9" ht="51" x14ac:dyDescent="0.25">
      <c r="A87" s="24" t="s">
        <v>8</v>
      </c>
      <c r="B87" s="24" t="s">
        <v>9</v>
      </c>
      <c r="C87" s="24" t="s">
        <v>10</v>
      </c>
      <c r="D87" s="24" t="s">
        <v>11</v>
      </c>
      <c r="E87" s="24" t="s">
        <v>12</v>
      </c>
      <c r="F87" s="24" t="s">
        <v>13</v>
      </c>
      <c r="G87" s="25" t="s">
        <v>60</v>
      </c>
      <c r="H87" s="25" t="s">
        <v>14</v>
      </c>
      <c r="I87" s="25" t="s">
        <v>61</v>
      </c>
    </row>
    <row r="88" spans="1:9" ht="38.25" x14ac:dyDescent="0.25">
      <c r="A88" s="26">
        <v>12</v>
      </c>
      <c r="B88" s="26">
        <v>1</v>
      </c>
      <c r="C88" s="26">
        <v>160</v>
      </c>
      <c r="D88" s="26" t="s">
        <v>11</v>
      </c>
      <c r="E88" s="26">
        <v>4727</v>
      </c>
      <c r="F88" s="26" t="s">
        <v>46</v>
      </c>
      <c r="G88" s="9">
        <v>850</v>
      </c>
      <c r="H88" s="4"/>
      <c r="I88" s="9">
        <f>H88*C88</f>
        <v>0</v>
      </c>
    </row>
    <row r="89" spans="1:9" x14ac:dyDescent="0.25">
      <c r="A89" s="26">
        <v>12</v>
      </c>
      <c r="B89" s="26">
        <v>2</v>
      </c>
      <c r="C89" s="26">
        <v>50</v>
      </c>
      <c r="D89" s="26" t="s">
        <v>11</v>
      </c>
      <c r="E89" s="26">
        <v>4899</v>
      </c>
      <c r="F89" s="26" t="s">
        <v>16</v>
      </c>
      <c r="G89" s="9">
        <v>115</v>
      </c>
      <c r="H89" s="4"/>
      <c r="I89" s="9">
        <f>H89*C89</f>
        <v>0</v>
      </c>
    </row>
    <row r="90" spans="1:9" ht="25.5" x14ac:dyDescent="0.25">
      <c r="A90" s="26">
        <v>12</v>
      </c>
      <c r="B90" s="26">
        <v>3</v>
      </c>
      <c r="C90" s="26">
        <v>150</v>
      </c>
      <c r="D90" s="26" t="s">
        <v>11</v>
      </c>
      <c r="E90" s="26">
        <v>24666</v>
      </c>
      <c r="F90" s="26" t="s">
        <v>26</v>
      </c>
      <c r="G90" s="9">
        <v>100</v>
      </c>
      <c r="H90" s="4"/>
      <c r="I90" s="9">
        <f>H90*C90</f>
        <v>0</v>
      </c>
    </row>
    <row r="91" spans="1:9" x14ac:dyDescent="0.25">
      <c r="A91" s="27" t="s">
        <v>47</v>
      </c>
      <c r="B91" s="27"/>
      <c r="C91" s="27"/>
      <c r="D91" s="27"/>
      <c r="E91" s="27"/>
      <c r="F91" s="27"/>
      <c r="G91" s="27"/>
      <c r="H91" s="28">
        <f>SUM(I88:I90)</f>
        <v>0</v>
      </c>
      <c r="I91" s="28"/>
    </row>
    <row r="92" spans="1:9" x14ac:dyDescent="0.25">
      <c r="A92" s="33"/>
      <c r="B92" s="30"/>
      <c r="C92" s="30"/>
      <c r="D92" s="30"/>
      <c r="E92" s="30"/>
      <c r="F92" s="30"/>
      <c r="G92" s="31"/>
      <c r="H92" s="32"/>
      <c r="I92" s="32"/>
    </row>
    <row r="93" spans="1:9" ht="51" x14ac:dyDescent="0.25">
      <c r="A93" s="24" t="s">
        <v>8</v>
      </c>
      <c r="B93" s="24" t="s">
        <v>9</v>
      </c>
      <c r="C93" s="24" t="s">
        <v>10</v>
      </c>
      <c r="D93" s="24" t="s">
        <v>11</v>
      </c>
      <c r="E93" s="24" t="s">
        <v>12</v>
      </c>
      <c r="F93" s="24" t="s">
        <v>13</v>
      </c>
      <c r="G93" s="25" t="s">
        <v>60</v>
      </c>
      <c r="H93" s="25" t="s">
        <v>14</v>
      </c>
      <c r="I93" s="25" t="s">
        <v>61</v>
      </c>
    </row>
    <row r="94" spans="1:9" ht="38.25" x14ac:dyDescent="0.25">
      <c r="A94" s="26">
        <v>13</v>
      </c>
      <c r="B94" s="26">
        <v>1</v>
      </c>
      <c r="C94" s="26">
        <v>20</v>
      </c>
      <c r="D94" s="26" t="s">
        <v>11</v>
      </c>
      <c r="E94" s="26">
        <v>4728</v>
      </c>
      <c r="F94" s="26" t="s">
        <v>48</v>
      </c>
      <c r="G94" s="9">
        <v>5200</v>
      </c>
      <c r="H94" s="4"/>
      <c r="I94" s="9">
        <f>C94*H94</f>
        <v>0</v>
      </c>
    </row>
    <row r="95" spans="1:9" x14ac:dyDescent="0.25">
      <c r="A95" s="26">
        <v>13</v>
      </c>
      <c r="B95" s="26">
        <v>2</v>
      </c>
      <c r="C95" s="26">
        <v>20</v>
      </c>
      <c r="D95" s="26" t="s">
        <v>11</v>
      </c>
      <c r="E95" s="26">
        <v>4899</v>
      </c>
      <c r="F95" s="26" t="s">
        <v>16</v>
      </c>
      <c r="G95" s="9">
        <v>389.4</v>
      </c>
      <c r="H95" s="4"/>
      <c r="I95" s="9">
        <f t="shared" ref="I95:I96" si="11">C95*H95</f>
        <v>0</v>
      </c>
    </row>
    <row r="96" spans="1:9" ht="25.5" x14ac:dyDescent="0.25">
      <c r="A96" s="26">
        <v>13</v>
      </c>
      <c r="B96" s="26">
        <v>3</v>
      </c>
      <c r="C96" s="26">
        <v>60</v>
      </c>
      <c r="D96" s="26" t="s">
        <v>11</v>
      </c>
      <c r="E96" s="26">
        <v>24666</v>
      </c>
      <c r="F96" s="26" t="s">
        <v>26</v>
      </c>
      <c r="G96" s="9">
        <v>260</v>
      </c>
      <c r="H96" s="4"/>
      <c r="I96" s="9">
        <f t="shared" si="11"/>
        <v>0</v>
      </c>
    </row>
    <row r="97" spans="1:9" x14ac:dyDescent="0.25">
      <c r="A97" s="27" t="s">
        <v>49</v>
      </c>
      <c r="B97" s="27"/>
      <c r="C97" s="27"/>
      <c r="D97" s="27"/>
      <c r="E97" s="27"/>
      <c r="F97" s="27"/>
      <c r="G97" s="27"/>
      <c r="H97" s="28">
        <f>SUM(I94:I96)</f>
        <v>0</v>
      </c>
      <c r="I97" s="28"/>
    </row>
    <row r="98" spans="1:9" x14ac:dyDescent="0.25">
      <c r="A98" s="33"/>
      <c r="B98" s="30"/>
      <c r="C98" s="30"/>
      <c r="D98" s="30"/>
      <c r="E98" s="30"/>
      <c r="F98" s="30"/>
      <c r="G98" s="31"/>
      <c r="H98" s="32"/>
      <c r="I98" s="32"/>
    </row>
    <row r="99" spans="1:9" ht="51" x14ac:dyDescent="0.25">
      <c r="A99" s="24" t="s">
        <v>8</v>
      </c>
      <c r="B99" s="24" t="s">
        <v>9</v>
      </c>
      <c r="C99" s="24" t="s">
        <v>10</v>
      </c>
      <c r="D99" s="24" t="s">
        <v>11</v>
      </c>
      <c r="E99" s="24" t="s">
        <v>12</v>
      </c>
      <c r="F99" s="24" t="s">
        <v>13</v>
      </c>
      <c r="G99" s="25" t="s">
        <v>60</v>
      </c>
      <c r="H99" s="25" t="s">
        <v>14</v>
      </c>
      <c r="I99" s="25" t="s">
        <v>61</v>
      </c>
    </row>
    <row r="100" spans="1:9" ht="51" x14ac:dyDescent="0.25">
      <c r="A100" s="26">
        <v>14</v>
      </c>
      <c r="B100" s="26">
        <v>1</v>
      </c>
      <c r="C100" s="26">
        <v>150</v>
      </c>
      <c r="D100" s="26" t="s">
        <v>11</v>
      </c>
      <c r="E100" s="26">
        <v>23373</v>
      </c>
      <c r="F100" s="26" t="s">
        <v>50</v>
      </c>
      <c r="G100" s="9">
        <v>724.5</v>
      </c>
      <c r="H100" s="4"/>
      <c r="I100" s="35">
        <f>H100*C100</f>
        <v>0</v>
      </c>
    </row>
    <row r="101" spans="1:9" x14ac:dyDescent="0.25">
      <c r="A101" s="26">
        <v>14</v>
      </c>
      <c r="B101" s="26">
        <v>2</v>
      </c>
      <c r="C101" s="26">
        <v>100</v>
      </c>
      <c r="D101" s="26" t="s">
        <v>11</v>
      </c>
      <c r="E101" s="26">
        <v>4899</v>
      </c>
      <c r="F101" s="26" t="s">
        <v>16</v>
      </c>
      <c r="G101" s="9">
        <v>99</v>
      </c>
      <c r="H101" s="4"/>
      <c r="I101" s="35">
        <f t="shared" ref="I101:I102" si="12">H101*C101</f>
        <v>0</v>
      </c>
    </row>
    <row r="102" spans="1:9" ht="38.25" x14ac:dyDescent="0.25">
      <c r="A102" s="26">
        <v>14</v>
      </c>
      <c r="B102" s="26">
        <v>3</v>
      </c>
      <c r="C102" s="26">
        <v>250</v>
      </c>
      <c r="D102" s="26" t="s">
        <v>11</v>
      </c>
      <c r="E102" s="26">
        <v>24668</v>
      </c>
      <c r="F102" s="26" t="s">
        <v>51</v>
      </c>
      <c r="G102" s="9">
        <v>100</v>
      </c>
      <c r="H102" s="4"/>
      <c r="I102" s="35">
        <f t="shared" si="12"/>
        <v>0</v>
      </c>
    </row>
    <row r="103" spans="1:9" x14ac:dyDescent="0.25">
      <c r="A103" s="27" t="s">
        <v>62</v>
      </c>
      <c r="B103" s="27"/>
      <c r="C103" s="27"/>
      <c r="D103" s="27"/>
      <c r="E103" s="27"/>
      <c r="F103" s="27"/>
      <c r="G103" s="27"/>
      <c r="H103" s="28">
        <f>SUM(I100:I102)</f>
        <v>0</v>
      </c>
      <c r="I103" s="28"/>
    </row>
    <row r="104" spans="1:9" x14ac:dyDescent="0.25">
      <c r="A104" s="33"/>
      <c r="B104" s="30"/>
      <c r="C104" s="30"/>
      <c r="D104" s="30"/>
      <c r="E104" s="30"/>
      <c r="F104" s="30"/>
      <c r="G104" s="31"/>
      <c r="H104" s="32"/>
      <c r="I104" s="32"/>
    </row>
    <row r="105" spans="1:9" ht="51" x14ac:dyDescent="0.25">
      <c r="A105" s="24" t="s">
        <v>8</v>
      </c>
      <c r="B105" s="24" t="s">
        <v>9</v>
      </c>
      <c r="C105" s="24" t="s">
        <v>10</v>
      </c>
      <c r="D105" s="24" t="s">
        <v>11</v>
      </c>
      <c r="E105" s="24" t="s">
        <v>12</v>
      </c>
      <c r="F105" s="24" t="s">
        <v>13</v>
      </c>
      <c r="G105" s="25" t="s">
        <v>60</v>
      </c>
      <c r="H105" s="25" t="s">
        <v>14</v>
      </c>
      <c r="I105" s="25" t="s">
        <v>61</v>
      </c>
    </row>
    <row r="106" spans="1:9" ht="38.25" x14ac:dyDescent="0.25">
      <c r="A106" s="26">
        <v>15</v>
      </c>
      <c r="B106" s="26">
        <v>1</v>
      </c>
      <c r="C106" s="26">
        <v>30</v>
      </c>
      <c r="D106" s="26" t="s">
        <v>11</v>
      </c>
      <c r="E106" s="26">
        <v>17498</v>
      </c>
      <c r="F106" s="26" t="s">
        <v>52</v>
      </c>
      <c r="G106" s="9">
        <v>1230</v>
      </c>
      <c r="H106" s="4"/>
      <c r="I106" s="35">
        <f>H106*C106</f>
        <v>0</v>
      </c>
    </row>
    <row r="107" spans="1:9" x14ac:dyDescent="0.25">
      <c r="A107" s="26">
        <v>15</v>
      </c>
      <c r="B107" s="26">
        <v>2</v>
      </c>
      <c r="C107" s="26">
        <v>10</v>
      </c>
      <c r="D107" s="26" t="s">
        <v>11</v>
      </c>
      <c r="E107" s="26">
        <v>4899</v>
      </c>
      <c r="F107" s="26" t="s">
        <v>16</v>
      </c>
      <c r="G107" s="9">
        <v>200</v>
      </c>
      <c r="H107" s="4"/>
      <c r="I107" s="35">
        <f t="shared" ref="I107:I108" si="13">H107*C107</f>
        <v>0</v>
      </c>
    </row>
    <row r="108" spans="1:9" ht="38.25" x14ac:dyDescent="0.25">
      <c r="A108" s="26">
        <v>15</v>
      </c>
      <c r="B108" s="26">
        <v>3</v>
      </c>
      <c r="C108" s="26">
        <v>25</v>
      </c>
      <c r="D108" s="26" t="s">
        <v>11</v>
      </c>
      <c r="E108" s="26">
        <v>24668</v>
      </c>
      <c r="F108" s="26" t="s">
        <v>51</v>
      </c>
      <c r="G108" s="9">
        <v>100</v>
      </c>
      <c r="H108" s="4"/>
      <c r="I108" s="35">
        <f t="shared" si="13"/>
        <v>0</v>
      </c>
    </row>
    <row r="109" spans="1:9" x14ac:dyDescent="0.25">
      <c r="A109" s="27" t="s">
        <v>63</v>
      </c>
      <c r="B109" s="27"/>
      <c r="C109" s="27"/>
      <c r="D109" s="27"/>
      <c r="E109" s="27"/>
      <c r="F109" s="27"/>
      <c r="G109" s="27"/>
      <c r="H109" s="36">
        <f>SUM(I106:I108)</f>
        <v>0</v>
      </c>
      <c r="I109" s="37"/>
    </row>
    <row r="110" spans="1:9" ht="15.75" x14ac:dyDescent="0.25">
      <c r="A110" s="29"/>
      <c r="B110" s="30"/>
      <c r="C110" s="30"/>
      <c r="D110" s="30"/>
      <c r="E110" s="30"/>
      <c r="F110" s="30"/>
      <c r="G110" s="31"/>
      <c r="H110" s="32"/>
      <c r="I110" s="32"/>
    </row>
    <row r="111" spans="1:9" ht="51" x14ac:dyDescent="0.25">
      <c r="A111" s="24" t="s">
        <v>8</v>
      </c>
      <c r="B111" s="24" t="s">
        <v>9</v>
      </c>
      <c r="C111" s="24" t="s">
        <v>10</v>
      </c>
      <c r="D111" s="24" t="s">
        <v>11</v>
      </c>
      <c r="E111" s="24" t="s">
        <v>12</v>
      </c>
      <c r="F111" s="24" t="s">
        <v>13</v>
      </c>
      <c r="G111" s="25" t="s">
        <v>60</v>
      </c>
      <c r="H111" s="25" t="s">
        <v>14</v>
      </c>
      <c r="I111" s="25" t="s">
        <v>61</v>
      </c>
    </row>
    <row r="112" spans="1:9" ht="38.25" x14ac:dyDescent="0.25">
      <c r="A112" s="26">
        <v>16</v>
      </c>
      <c r="B112" s="26">
        <v>1</v>
      </c>
      <c r="C112" s="26">
        <v>30</v>
      </c>
      <c r="D112" s="26" t="s">
        <v>11</v>
      </c>
      <c r="E112" s="26">
        <v>11161</v>
      </c>
      <c r="F112" s="26" t="s">
        <v>53</v>
      </c>
      <c r="G112" s="9">
        <v>800</v>
      </c>
      <c r="H112" s="4"/>
      <c r="I112" s="35">
        <f>H112*C112</f>
        <v>0</v>
      </c>
    </row>
    <row r="113" spans="1:9" x14ac:dyDescent="0.25">
      <c r="A113" s="26">
        <v>16</v>
      </c>
      <c r="B113" s="26">
        <v>2</v>
      </c>
      <c r="C113" s="26">
        <v>20</v>
      </c>
      <c r="D113" s="26" t="s">
        <v>11</v>
      </c>
      <c r="E113" s="26">
        <v>4899</v>
      </c>
      <c r="F113" s="26" t="s">
        <v>16</v>
      </c>
      <c r="G113" s="9">
        <v>200</v>
      </c>
      <c r="H113" s="4"/>
      <c r="I113" s="35">
        <f t="shared" ref="I113:I114" si="14">H113*C113</f>
        <v>0</v>
      </c>
    </row>
    <row r="114" spans="1:9" ht="38.25" x14ac:dyDescent="0.25">
      <c r="A114" s="26">
        <v>16</v>
      </c>
      <c r="B114" s="26">
        <v>3</v>
      </c>
      <c r="C114" s="26">
        <v>100</v>
      </c>
      <c r="D114" s="26" t="s">
        <v>11</v>
      </c>
      <c r="E114" s="26">
        <v>24665</v>
      </c>
      <c r="F114" s="26" t="s">
        <v>23</v>
      </c>
      <c r="G114" s="9">
        <v>100</v>
      </c>
      <c r="H114" s="4"/>
      <c r="I114" s="35">
        <f t="shared" si="14"/>
        <v>0</v>
      </c>
    </row>
    <row r="115" spans="1:9" x14ac:dyDescent="0.25">
      <c r="A115" s="27" t="s">
        <v>64</v>
      </c>
      <c r="B115" s="27"/>
      <c r="C115" s="27"/>
      <c r="D115" s="27"/>
      <c r="E115" s="27"/>
      <c r="F115" s="27"/>
      <c r="G115" s="27"/>
      <c r="H115" s="38">
        <f>SUM(I112:I114)</f>
        <v>0</v>
      </c>
      <c r="I115" s="39"/>
    </row>
    <row r="116" spans="1:9" x14ac:dyDescent="0.25">
      <c r="A116" s="33"/>
      <c r="B116" s="30"/>
      <c r="C116" s="30"/>
      <c r="D116" s="30"/>
      <c r="E116" s="30"/>
      <c r="F116" s="30"/>
      <c r="G116" s="31"/>
      <c r="H116" s="32"/>
      <c r="I116" s="32"/>
    </row>
    <row r="117" spans="1:9" ht="51" x14ac:dyDescent="0.25">
      <c r="A117" s="24" t="s">
        <v>8</v>
      </c>
      <c r="B117" s="24" t="s">
        <v>9</v>
      </c>
      <c r="C117" s="24" t="s">
        <v>10</v>
      </c>
      <c r="D117" s="24" t="s">
        <v>11</v>
      </c>
      <c r="E117" s="24" t="s">
        <v>12</v>
      </c>
      <c r="F117" s="24" t="s">
        <v>13</v>
      </c>
      <c r="G117" s="25" t="s">
        <v>60</v>
      </c>
      <c r="H117" s="25" t="s">
        <v>14</v>
      </c>
      <c r="I117" s="25" t="s">
        <v>61</v>
      </c>
    </row>
    <row r="118" spans="1:9" ht="38.25" x14ac:dyDescent="0.25">
      <c r="A118" s="26">
        <v>17</v>
      </c>
      <c r="B118" s="26">
        <v>1</v>
      </c>
      <c r="C118" s="26">
        <v>6</v>
      </c>
      <c r="D118" s="26" t="s">
        <v>11</v>
      </c>
      <c r="E118" s="26">
        <v>11162</v>
      </c>
      <c r="F118" s="26" t="s">
        <v>54</v>
      </c>
      <c r="G118" s="9">
        <v>1179.5</v>
      </c>
      <c r="H118" s="4"/>
      <c r="I118" s="35">
        <f>H118*C118</f>
        <v>0</v>
      </c>
    </row>
    <row r="119" spans="1:9" ht="38.25" x14ac:dyDescent="0.25">
      <c r="A119" s="26">
        <v>17</v>
      </c>
      <c r="B119" s="26">
        <v>2</v>
      </c>
      <c r="C119" s="26">
        <v>18</v>
      </c>
      <c r="D119" s="26" t="s">
        <v>11</v>
      </c>
      <c r="E119" s="26">
        <v>24669</v>
      </c>
      <c r="F119" s="26" t="s">
        <v>55</v>
      </c>
      <c r="G119" s="9">
        <v>300</v>
      </c>
      <c r="H119" s="4"/>
      <c r="I119" s="35">
        <f>H119*C119</f>
        <v>0</v>
      </c>
    </row>
    <row r="120" spans="1:9" x14ac:dyDescent="0.25">
      <c r="A120" s="27" t="s">
        <v>70</v>
      </c>
      <c r="B120" s="27"/>
      <c r="C120" s="27"/>
      <c r="D120" s="27"/>
      <c r="E120" s="27"/>
      <c r="F120" s="27"/>
      <c r="G120" s="27"/>
      <c r="H120" s="38">
        <f>SUM(I118:I119)</f>
        <v>0</v>
      </c>
      <c r="I120" s="39"/>
    </row>
    <row r="121" spans="1:9" x14ac:dyDescent="0.25">
      <c r="A121" s="33"/>
      <c r="B121" s="30"/>
      <c r="C121" s="30"/>
      <c r="D121" s="30"/>
      <c r="E121" s="30"/>
      <c r="F121" s="30"/>
      <c r="G121" s="31"/>
      <c r="H121" s="32"/>
      <c r="I121" s="32"/>
    </row>
    <row r="122" spans="1:9" ht="51" x14ac:dyDescent="0.25">
      <c r="A122" s="24" t="s">
        <v>8</v>
      </c>
      <c r="B122" s="24" t="s">
        <v>9</v>
      </c>
      <c r="C122" s="24" t="s">
        <v>10</v>
      </c>
      <c r="D122" s="24" t="s">
        <v>11</v>
      </c>
      <c r="E122" s="24" t="s">
        <v>12</v>
      </c>
      <c r="F122" s="24" t="s">
        <v>13</v>
      </c>
      <c r="G122" s="25" t="s">
        <v>60</v>
      </c>
      <c r="H122" s="25" t="s">
        <v>14</v>
      </c>
      <c r="I122" s="25" t="s">
        <v>61</v>
      </c>
    </row>
    <row r="123" spans="1:9" ht="38.25" x14ac:dyDescent="0.25">
      <c r="A123" s="26">
        <v>18</v>
      </c>
      <c r="B123" s="26">
        <v>1</v>
      </c>
      <c r="C123" s="26">
        <v>6</v>
      </c>
      <c r="D123" s="26" t="s">
        <v>11</v>
      </c>
      <c r="E123" s="26">
        <v>11163</v>
      </c>
      <c r="F123" s="26" t="s">
        <v>56</v>
      </c>
      <c r="G123" s="9">
        <v>1900</v>
      </c>
      <c r="H123" s="4"/>
      <c r="I123" s="35">
        <f>H123*C123</f>
        <v>0</v>
      </c>
    </row>
    <row r="124" spans="1:9" ht="38.25" x14ac:dyDescent="0.25">
      <c r="A124" s="26">
        <v>18</v>
      </c>
      <c r="B124" s="26">
        <v>2</v>
      </c>
      <c r="C124" s="26">
        <v>18</v>
      </c>
      <c r="D124" s="26" t="s">
        <v>11</v>
      </c>
      <c r="E124" s="26">
        <v>24669</v>
      </c>
      <c r="F124" s="26" t="s">
        <v>55</v>
      </c>
      <c r="G124" s="9">
        <v>250</v>
      </c>
      <c r="H124" s="4"/>
      <c r="I124" s="35">
        <f>H124*C124</f>
        <v>0</v>
      </c>
    </row>
    <row r="125" spans="1:9" x14ac:dyDescent="0.25">
      <c r="A125" s="27" t="s">
        <v>69</v>
      </c>
      <c r="B125" s="27"/>
      <c r="C125" s="27"/>
      <c r="D125" s="27"/>
      <c r="E125" s="27"/>
      <c r="F125" s="27"/>
      <c r="G125" s="27"/>
      <c r="H125" s="38">
        <f>SUM(I123:I124)</f>
        <v>0</v>
      </c>
      <c r="I125" s="39"/>
    </row>
    <row r="126" spans="1:9" x14ac:dyDescent="0.25">
      <c r="A126" s="33"/>
      <c r="B126" s="30"/>
      <c r="C126" s="30"/>
      <c r="D126" s="30"/>
      <c r="E126" s="30"/>
      <c r="F126" s="30"/>
      <c r="G126" s="31"/>
      <c r="H126" s="32"/>
      <c r="I126" s="32"/>
    </row>
    <row r="127" spans="1:9" ht="51" x14ac:dyDescent="0.25">
      <c r="A127" s="24" t="s">
        <v>8</v>
      </c>
      <c r="B127" s="24" t="s">
        <v>9</v>
      </c>
      <c r="C127" s="24" t="s">
        <v>10</v>
      </c>
      <c r="D127" s="24" t="s">
        <v>11</v>
      </c>
      <c r="E127" s="24" t="s">
        <v>12</v>
      </c>
      <c r="F127" s="24" t="s">
        <v>13</v>
      </c>
      <c r="G127" s="25" t="s">
        <v>60</v>
      </c>
      <c r="H127" s="25" t="s">
        <v>14</v>
      </c>
      <c r="I127" s="25" t="s">
        <v>61</v>
      </c>
    </row>
    <row r="128" spans="1:9" ht="38.25" x14ac:dyDescent="0.25">
      <c r="A128" s="26">
        <v>19</v>
      </c>
      <c r="B128" s="26">
        <v>1</v>
      </c>
      <c r="C128" s="26">
        <v>20</v>
      </c>
      <c r="D128" s="26" t="s">
        <v>11</v>
      </c>
      <c r="E128" s="26">
        <v>17448</v>
      </c>
      <c r="F128" s="26" t="s">
        <v>57</v>
      </c>
      <c r="G128" s="9">
        <v>1050</v>
      </c>
      <c r="H128" s="4"/>
      <c r="I128" s="35">
        <f>H128*C128</f>
        <v>0</v>
      </c>
    </row>
    <row r="129" spans="1:9" x14ac:dyDescent="0.25">
      <c r="A129" s="26">
        <v>19</v>
      </c>
      <c r="B129" s="26">
        <v>2</v>
      </c>
      <c r="C129" s="26">
        <v>30</v>
      </c>
      <c r="D129" s="26" t="s">
        <v>11</v>
      </c>
      <c r="E129" s="26">
        <v>4899</v>
      </c>
      <c r="F129" s="26" t="s">
        <v>16</v>
      </c>
      <c r="G129" s="9">
        <v>142.25</v>
      </c>
      <c r="H129" s="4"/>
      <c r="I129" s="35">
        <f t="shared" ref="I129:I130" si="15">H129*C129</f>
        <v>0</v>
      </c>
    </row>
    <row r="130" spans="1:9" ht="38.25" x14ac:dyDescent="0.25">
      <c r="A130" s="26">
        <v>19</v>
      </c>
      <c r="B130" s="26">
        <v>3</v>
      </c>
      <c r="C130" s="26">
        <v>100</v>
      </c>
      <c r="D130" s="26" t="s">
        <v>11</v>
      </c>
      <c r="E130" s="26">
        <v>24668</v>
      </c>
      <c r="F130" s="26" t="s">
        <v>51</v>
      </c>
      <c r="G130" s="9">
        <v>110</v>
      </c>
      <c r="H130" s="4"/>
      <c r="I130" s="35">
        <f t="shared" si="15"/>
        <v>0</v>
      </c>
    </row>
    <row r="131" spans="1:9" x14ac:dyDescent="0.25">
      <c r="A131" s="27" t="s">
        <v>68</v>
      </c>
      <c r="B131" s="27"/>
      <c r="C131" s="27"/>
      <c r="D131" s="27"/>
      <c r="E131" s="27"/>
      <c r="F131" s="27"/>
      <c r="G131" s="27"/>
      <c r="H131" s="38">
        <f>SUM(I128:I130)</f>
        <v>0</v>
      </c>
      <c r="I131" s="39"/>
    </row>
    <row r="132" spans="1:9" x14ac:dyDescent="0.25">
      <c r="A132" s="33"/>
      <c r="B132" s="30"/>
      <c r="C132" s="30"/>
      <c r="D132" s="30"/>
      <c r="E132" s="30"/>
      <c r="F132" s="30"/>
      <c r="G132" s="31"/>
      <c r="H132" s="32"/>
      <c r="I132" s="32"/>
    </row>
    <row r="133" spans="1:9" ht="51" x14ac:dyDescent="0.25">
      <c r="A133" s="24" t="s">
        <v>8</v>
      </c>
      <c r="B133" s="24" t="s">
        <v>9</v>
      </c>
      <c r="C133" s="24" t="s">
        <v>10</v>
      </c>
      <c r="D133" s="24" t="s">
        <v>11</v>
      </c>
      <c r="E133" s="24" t="s">
        <v>12</v>
      </c>
      <c r="F133" s="24" t="s">
        <v>13</v>
      </c>
      <c r="G133" s="25" t="s">
        <v>60</v>
      </c>
      <c r="H133" s="25" t="s">
        <v>14</v>
      </c>
      <c r="I133" s="25" t="s">
        <v>61</v>
      </c>
    </row>
    <row r="134" spans="1:9" ht="38.25" x14ac:dyDescent="0.25">
      <c r="A134" s="26">
        <v>20</v>
      </c>
      <c r="B134" s="26">
        <v>1</v>
      </c>
      <c r="C134" s="26">
        <v>25</v>
      </c>
      <c r="D134" s="26" t="s">
        <v>11</v>
      </c>
      <c r="E134" s="26">
        <v>22413</v>
      </c>
      <c r="F134" s="26" t="s">
        <v>58</v>
      </c>
      <c r="G134" s="9">
        <v>590</v>
      </c>
      <c r="H134" s="4"/>
      <c r="I134" s="35">
        <f>H134*C134</f>
        <v>0</v>
      </c>
    </row>
    <row r="135" spans="1:9" x14ac:dyDescent="0.25">
      <c r="A135" s="26">
        <v>20</v>
      </c>
      <c r="B135" s="26">
        <v>2</v>
      </c>
      <c r="C135" s="26">
        <v>20</v>
      </c>
      <c r="D135" s="26" t="s">
        <v>11</v>
      </c>
      <c r="E135" s="26">
        <v>4899</v>
      </c>
      <c r="F135" s="26" t="s">
        <v>16</v>
      </c>
      <c r="G135" s="9">
        <v>280</v>
      </c>
      <c r="H135" s="4"/>
      <c r="I135" s="35">
        <f t="shared" ref="I135:I136" si="16">H135*C135</f>
        <v>0</v>
      </c>
    </row>
    <row r="136" spans="1:9" ht="25.5" x14ac:dyDescent="0.25">
      <c r="A136" s="26">
        <v>20</v>
      </c>
      <c r="B136" s="26">
        <v>3</v>
      </c>
      <c r="C136" s="26">
        <v>20</v>
      </c>
      <c r="D136" s="26" t="s">
        <v>11</v>
      </c>
      <c r="E136" s="26">
        <v>5126</v>
      </c>
      <c r="F136" s="26" t="s">
        <v>59</v>
      </c>
      <c r="G136" s="9">
        <v>80</v>
      </c>
      <c r="H136" s="4"/>
      <c r="I136" s="35">
        <f t="shared" si="16"/>
        <v>0</v>
      </c>
    </row>
    <row r="137" spans="1:9" x14ac:dyDescent="0.25">
      <c r="A137" s="27" t="s">
        <v>67</v>
      </c>
      <c r="B137" s="27"/>
      <c r="C137" s="27"/>
      <c r="D137" s="27"/>
      <c r="E137" s="27"/>
      <c r="F137" s="27"/>
      <c r="G137" s="27"/>
      <c r="H137" s="38">
        <f>SUM(I134:I136)</f>
        <v>0</v>
      </c>
      <c r="I137" s="39"/>
    </row>
    <row r="138" spans="1:9" x14ac:dyDescent="0.25">
      <c r="A138" s="33"/>
      <c r="B138" s="30"/>
      <c r="C138" s="30"/>
      <c r="D138" s="30"/>
      <c r="E138" s="30"/>
      <c r="F138" s="30"/>
      <c r="G138" s="31"/>
      <c r="H138" s="32"/>
      <c r="I138" s="32"/>
    </row>
    <row r="139" spans="1:9" ht="51" x14ac:dyDescent="0.25">
      <c r="A139" s="24" t="s">
        <v>8</v>
      </c>
      <c r="B139" s="24" t="s">
        <v>9</v>
      </c>
      <c r="C139" s="24" t="s">
        <v>10</v>
      </c>
      <c r="D139" s="24" t="s">
        <v>11</v>
      </c>
      <c r="E139" s="24" t="s">
        <v>12</v>
      </c>
      <c r="F139" s="24" t="s">
        <v>13</v>
      </c>
      <c r="G139" s="25" t="s">
        <v>60</v>
      </c>
      <c r="H139" s="25" t="s">
        <v>14</v>
      </c>
      <c r="I139" s="25" t="s">
        <v>61</v>
      </c>
    </row>
    <row r="140" spans="1:9" ht="38.25" x14ac:dyDescent="0.25">
      <c r="A140" s="26">
        <v>21</v>
      </c>
      <c r="B140" s="26">
        <v>1</v>
      </c>
      <c r="C140" s="26">
        <v>30</v>
      </c>
      <c r="D140" s="26" t="s">
        <v>11</v>
      </c>
      <c r="E140" s="26">
        <v>24748</v>
      </c>
      <c r="F140" s="26" t="s">
        <v>83</v>
      </c>
      <c r="G140" s="9">
        <v>3683</v>
      </c>
      <c r="H140" s="4"/>
      <c r="I140" s="35">
        <f>H140*C140</f>
        <v>0</v>
      </c>
    </row>
    <row r="141" spans="1:9" x14ac:dyDescent="0.25">
      <c r="A141" s="26">
        <v>21</v>
      </c>
      <c r="B141" s="26">
        <v>2</v>
      </c>
      <c r="C141" s="26">
        <v>50</v>
      </c>
      <c r="D141" s="26" t="s">
        <v>11</v>
      </c>
      <c r="E141" s="26">
        <v>4899</v>
      </c>
      <c r="F141" s="26" t="s">
        <v>16</v>
      </c>
      <c r="G141" s="9">
        <v>632.5</v>
      </c>
      <c r="H141" s="4"/>
      <c r="I141" s="35">
        <f t="shared" ref="I141:I142" si="17">H141*C141</f>
        <v>0</v>
      </c>
    </row>
    <row r="142" spans="1:9" ht="51" x14ac:dyDescent="0.25">
      <c r="A142" s="26">
        <v>21</v>
      </c>
      <c r="B142" s="26">
        <v>3</v>
      </c>
      <c r="C142" s="26">
        <v>150</v>
      </c>
      <c r="D142" s="26" t="s">
        <v>11</v>
      </c>
      <c r="E142" s="26">
        <v>24667</v>
      </c>
      <c r="F142" s="26" t="s">
        <v>29</v>
      </c>
      <c r="G142" s="9">
        <v>300</v>
      </c>
      <c r="H142" s="4"/>
      <c r="I142" s="35">
        <f t="shared" si="17"/>
        <v>0</v>
      </c>
    </row>
    <row r="143" spans="1:9" x14ac:dyDescent="0.25">
      <c r="A143" s="27" t="s">
        <v>66</v>
      </c>
      <c r="B143" s="27"/>
      <c r="C143" s="27"/>
      <c r="D143" s="27"/>
      <c r="E143" s="27"/>
      <c r="F143" s="27"/>
      <c r="G143" s="27"/>
      <c r="H143" s="40">
        <f>SUM(I140:I142)</f>
        <v>0</v>
      </c>
      <c r="I143" s="41"/>
    </row>
    <row r="144" spans="1:9" x14ac:dyDescent="0.25">
      <c r="A144" s="33"/>
      <c r="B144" s="30"/>
      <c r="C144" s="30"/>
      <c r="D144" s="30"/>
      <c r="E144" s="30"/>
      <c r="F144" s="30"/>
      <c r="G144" s="31"/>
      <c r="H144" s="32"/>
      <c r="I144" s="32"/>
    </row>
    <row r="145" spans="1:9" ht="51" x14ac:dyDescent="0.25">
      <c r="A145" s="24" t="s">
        <v>8</v>
      </c>
      <c r="B145" s="24" t="s">
        <v>9</v>
      </c>
      <c r="C145" s="24" t="s">
        <v>10</v>
      </c>
      <c r="D145" s="24" t="s">
        <v>11</v>
      </c>
      <c r="E145" s="24" t="s">
        <v>12</v>
      </c>
      <c r="F145" s="24" t="s">
        <v>13</v>
      </c>
      <c r="G145" s="25" t="s">
        <v>60</v>
      </c>
      <c r="H145" s="25" t="s">
        <v>14</v>
      </c>
      <c r="I145" s="25" t="s">
        <v>61</v>
      </c>
    </row>
    <row r="146" spans="1:9" ht="38.25" x14ac:dyDescent="0.25">
      <c r="A146" s="26">
        <v>22</v>
      </c>
      <c r="B146" s="26">
        <v>1</v>
      </c>
      <c r="C146" s="26">
        <v>30</v>
      </c>
      <c r="D146" s="26" t="s">
        <v>11</v>
      </c>
      <c r="E146" s="26">
        <v>24747</v>
      </c>
      <c r="F146" s="26" t="s">
        <v>82</v>
      </c>
      <c r="G146" s="9">
        <v>4307</v>
      </c>
      <c r="H146" s="4"/>
      <c r="I146" s="35">
        <f>H146*C146</f>
        <v>0</v>
      </c>
    </row>
    <row r="147" spans="1:9" x14ac:dyDescent="0.25">
      <c r="A147" s="26">
        <v>22</v>
      </c>
      <c r="B147" s="26">
        <v>2</v>
      </c>
      <c r="C147" s="26">
        <v>50</v>
      </c>
      <c r="D147" s="26" t="s">
        <v>11</v>
      </c>
      <c r="E147" s="26">
        <v>4899</v>
      </c>
      <c r="F147" s="26" t="s">
        <v>16</v>
      </c>
      <c r="G147" s="9">
        <v>770</v>
      </c>
      <c r="H147" s="4"/>
      <c r="I147" s="35">
        <f t="shared" ref="I147:I148" si="18">H147*C147</f>
        <v>0</v>
      </c>
    </row>
    <row r="148" spans="1:9" ht="51" x14ac:dyDescent="0.25">
      <c r="A148" s="26">
        <v>22</v>
      </c>
      <c r="B148" s="26">
        <v>3</v>
      </c>
      <c r="C148" s="26">
        <v>150</v>
      </c>
      <c r="D148" s="26" t="s">
        <v>11</v>
      </c>
      <c r="E148" s="26">
        <v>24667</v>
      </c>
      <c r="F148" s="26" t="s">
        <v>29</v>
      </c>
      <c r="G148" s="9">
        <v>240</v>
      </c>
      <c r="H148" s="4"/>
      <c r="I148" s="35">
        <f t="shared" si="18"/>
        <v>0</v>
      </c>
    </row>
    <row r="149" spans="1:9" x14ac:dyDescent="0.25">
      <c r="A149" s="27" t="s">
        <v>65</v>
      </c>
      <c r="B149" s="27"/>
      <c r="C149" s="27"/>
      <c r="D149" s="27"/>
      <c r="E149" s="27"/>
      <c r="F149" s="27"/>
      <c r="G149" s="27"/>
      <c r="H149" s="40">
        <f>SUM(I146:I148)</f>
        <v>0</v>
      </c>
      <c r="I149" s="41"/>
    </row>
    <row r="151" spans="1:9" ht="15.75" x14ac:dyDescent="0.25">
      <c r="A151" s="42" t="s">
        <v>75</v>
      </c>
      <c r="B151" s="42"/>
      <c r="C151" s="42"/>
      <c r="D151" s="42"/>
      <c r="E151" s="42"/>
      <c r="F151" s="42"/>
      <c r="G151" s="42"/>
      <c r="H151" s="42"/>
      <c r="I151" s="42"/>
    </row>
    <row r="152" spans="1:9" ht="15.75" x14ac:dyDescent="0.25">
      <c r="A152" s="43" t="s">
        <v>76</v>
      </c>
      <c r="B152" s="43"/>
      <c r="C152" s="43"/>
      <c r="D152" s="43"/>
      <c r="E152" s="43"/>
      <c r="F152" s="43"/>
      <c r="G152" s="43"/>
      <c r="H152" s="43"/>
      <c r="I152" s="43"/>
    </row>
    <row r="153" spans="1:9" ht="63.75" customHeight="1" x14ac:dyDescent="0.25">
      <c r="A153" s="44" t="s">
        <v>77</v>
      </c>
      <c r="B153" s="44"/>
      <c r="C153" s="44"/>
      <c r="D153" s="44"/>
      <c r="E153" s="44"/>
      <c r="F153" s="44"/>
      <c r="G153" s="44"/>
      <c r="H153" s="44"/>
      <c r="I153" s="44"/>
    </row>
    <row r="155" spans="1:9" x14ac:dyDescent="0.25">
      <c r="A155" s="1"/>
      <c r="B155" s="1"/>
      <c r="C155" s="1"/>
      <c r="D155" s="1"/>
      <c r="E155" s="1"/>
      <c r="F155" s="1"/>
      <c r="G155" s="2"/>
      <c r="H155" s="3"/>
      <c r="I155" s="3"/>
    </row>
    <row r="156" spans="1:9" ht="15.75" x14ac:dyDescent="0.25">
      <c r="A156" s="5" t="s">
        <v>78</v>
      </c>
      <c r="B156" s="5"/>
      <c r="C156" s="5"/>
      <c r="D156" s="5"/>
      <c r="E156" s="5"/>
      <c r="F156" s="5"/>
      <c r="G156" s="5"/>
      <c r="H156" s="5"/>
      <c r="I156" s="5"/>
    </row>
    <row r="157" spans="1:9" ht="15.75" x14ac:dyDescent="0.25">
      <c r="A157" s="5"/>
      <c r="B157" s="5"/>
      <c r="C157" s="5"/>
      <c r="D157" s="5"/>
      <c r="E157" s="5"/>
      <c r="F157" s="5"/>
      <c r="G157" s="5"/>
      <c r="H157" s="5"/>
      <c r="I157" s="5"/>
    </row>
    <row r="158" spans="1:9" x14ac:dyDescent="0.25">
      <c r="A158" s="1"/>
      <c r="B158" s="1"/>
      <c r="C158" s="1"/>
      <c r="D158" s="1"/>
      <c r="E158" s="1"/>
      <c r="F158" s="1"/>
      <c r="G158" s="2"/>
      <c r="H158" s="3"/>
      <c r="I158" s="3"/>
    </row>
    <row r="159" spans="1:9" x14ac:dyDescent="0.25">
      <c r="A159" s="1"/>
      <c r="B159" s="1"/>
      <c r="C159" s="1"/>
      <c r="D159" s="1"/>
      <c r="E159" s="1"/>
      <c r="F159" s="1"/>
      <c r="G159" s="2"/>
      <c r="H159" s="3"/>
      <c r="I159" s="3"/>
    </row>
    <row r="160" spans="1:9" ht="15.75" x14ac:dyDescent="0.25">
      <c r="A160" s="5" t="s">
        <v>79</v>
      </c>
      <c r="B160" s="5"/>
      <c r="C160" s="5"/>
      <c r="D160" s="5"/>
      <c r="E160" s="5"/>
      <c r="F160" s="5"/>
      <c r="G160" s="5"/>
      <c r="H160" s="5"/>
      <c r="I160" s="5"/>
    </row>
    <row r="161" spans="1:9" x14ac:dyDescent="0.25">
      <c r="A161" s="1"/>
      <c r="B161" s="1"/>
      <c r="C161" s="1"/>
      <c r="D161" s="1"/>
      <c r="E161" s="1"/>
      <c r="F161" s="1"/>
      <c r="G161" s="2"/>
      <c r="H161" s="3"/>
      <c r="I161" s="3"/>
    </row>
    <row r="162" spans="1:9" x14ac:dyDescent="0.25">
      <c r="A162" s="1"/>
      <c r="B162" s="1"/>
      <c r="C162" s="1"/>
      <c r="D162" s="1"/>
      <c r="E162" s="1"/>
      <c r="F162" s="1"/>
      <c r="G162" s="2"/>
      <c r="H162" s="3"/>
      <c r="I162" s="3"/>
    </row>
  </sheetData>
  <sheetProtection algorithmName="SHA-512" hashValue="+k4qJ79qjyTrCa8HfMfv0DKsSHgFrjrbJx0jlhqzV1oTooJn+ZFIy4YYeyn5I6lnDEbc3cyH3T+5SkrlZa50vA==" saltValue="DYElgTsuWIbZ+wgMTyNHSA==" spinCount="100000" sheet="1"/>
  <mergeCells count="64">
    <mergeCell ref="A115:G115"/>
    <mergeCell ref="H115:I115"/>
    <mergeCell ref="A4:I4"/>
    <mergeCell ref="H29:I29"/>
    <mergeCell ref="A23:G23"/>
    <mergeCell ref="H23:I23"/>
    <mergeCell ref="A85:G85"/>
    <mergeCell ref="H85:I85"/>
    <mergeCell ref="A71:G71"/>
    <mergeCell ref="H71:I71"/>
    <mergeCell ref="A59:G59"/>
    <mergeCell ref="H59:I59"/>
    <mergeCell ref="A47:G47"/>
    <mergeCell ref="H47:I47"/>
    <mergeCell ref="A35:G35"/>
    <mergeCell ref="H35:I35"/>
    <mergeCell ref="A1:I1"/>
    <mergeCell ref="A2:I2"/>
    <mergeCell ref="A3:I3"/>
    <mergeCell ref="A6:I6"/>
    <mergeCell ref="H125:I125"/>
    <mergeCell ref="A125:G125"/>
    <mergeCell ref="A103:G103"/>
    <mergeCell ref="H103:I103"/>
    <mergeCell ref="A109:G109"/>
    <mergeCell ref="A120:G120"/>
    <mergeCell ref="H109:I109"/>
    <mergeCell ref="H120:I120"/>
    <mergeCell ref="A97:G97"/>
    <mergeCell ref="H97:I97"/>
    <mergeCell ref="A91:G91"/>
    <mergeCell ref="H91:I91"/>
    <mergeCell ref="C8:I8"/>
    <mergeCell ref="H137:I137"/>
    <mergeCell ref="A143:G143"/>
    <mergeCell ref="H143:I143"/>
    <mergeCell ref="H149:I149"/>
    <mergeCell ref="A149:G149"/>
    <mergeCell ref="A131:G131"/>
    <mergeCell ref="H131:I131"/>
    <mergeCell ref="A137:G137"/>
    <mergeCell ref="A79:G79"/>
    <mergeCell ref="H79:I79"/>
    <mergeCell ref="A65:G65"/>
    <mergeCell ref="H65:I65"/>
    <mergeCell ref="A53:G53"/>
    <mergeCell ref="H53:I53"/>
    <mergeCell ref="A41:G41"/>
    <mergeCell ref="A156:I156"/>
    <mergeCell ref="A157:I157"/>
    <mergeCell ref="A160:I160"/>
    <mergeCell ref="B9:I9"/>
    <mergeCell ref="C10:I10"/>
    <mergeCell ref="C11:I11"/>
    <mergeCell ref="B12:I12"/>
    <mergeCell ref="C13:I13"/>
    <mergeCell ref="D14:I14"/>
    <mergeCell ref="A17:I17"/>
    <mergeCell ref="A151:I151"/>
    <mergeCell ref="A152:I152"/>
    <mergeCell ref="A153:I153"/>
    <mergeCell ref="B15:I15"/>
    <mergeCell ref="H41:I41"/>
    <mergeCell ref="A29:G29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licitacao2</cp:lastModifiedBy>
  <cp:lastPrinted>2025-05-21T16:35:04Z</cp:lastPrinted>
  <dcterms:created xsi:type="dcterms:W3CDTF">2015-06-05T18:19:34Z</dcterms:created>
  <dcterms:modified xsi:type="dcterms:W3CDTF">2025-06-03T17:29:26Z</dcterms:modified>
</cp:coreProperties>
</file>